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fek-nsa\Work Folders\Documents\CS Practical Solutions\Aktiebolag\Studentlitteratur\Rock Baroque\Lärarhandledning\Till studentlitteratur\Hemsida\"/>
    </mc:Choice>
  </mc:AlternateContent>
  <xr:revisionPtr revIDLastSave="0" documentId="13_ncr:1_{57178893-B79C-47A4-9D41-A079DB81FBBB}" xr6:coauthVersionLast="47" xr6:coauthVersionMax="47" xr10:uidLastSave="{00000000-0000-0000-0000-000000000000}"/>
  <bookViews>
    <workbookView xWindow="-120" yWindow="-120" windowWidth="29040" windowHeight="15840" activeTab="2" xr2:uid="{158FA120-0AE6-4B28-866D-F156984DF1A4}"/>
  </bookViews>
  <sheets>
    <sheet name="Blad1" sheetId="8" r:id="rId1"/>
    <sheet name="1" sheetId="1" r:id="rId2"/>
    <sheet name="2" sheetId="2" r:id="rId3"/>
    <sheet name="3" sheetId="3" r:id="rId4"/>
    <sheet name="4" sheetId="4" r:id="rId5"/>
    <sheet name="5" sheetId="5" r:id="rId6"/>
    <sheet name="6" sheetId="12" r:id="rId7"/>
    <sheet name="7" sheetId="6" r:id="rId8"/>
    <sheet name="8" sheetId="7" r:id="rId9"/>
  </sheets>
  <externalReferences>
    <externalReference r:id="rId10"/>
  </externalReferences>
  <definedNames>
    <definedName name="kund1namn">[1]Basen!$B$22</definedName>
    <definedName name="_xlnm.Print_Area" localSheetId="6">'6'!$A$1:$H$48</definedName>
    <definedName name="_xlnm.Print_Area" localSheetId="8">'8'!$A$1:$E$25</definedName>
    <definedName name="_xlnm.Print_Area" localSheetId="0">Blad1!$A$1:$A$22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3" i="3" l="1"/>
  <c r="E33" i="3"/>
  <c r="G30" i="3"/>
  <c r="E30" i="3"/>
  <c r="G31" i="4"/>
  <c r="G22" i="6" l="1"/>
  <c r="E26" i="6"/>
  <c r="G26" i="6"/>
  <c r="E33" i="6"/>
  <c r="G33" i="6"/>
  <c r="E47" i="12"/>
  <c r="E44" i="12"/>
  <c r="G34" i="12"/>
  <c r="E20" i="6"/>
  <c r="G17" i="6"/>
  <c r="E48" i="12" l="1"/>
  <c r="F13" i="2" l="1"/>
  <c r="H13" i="2"/>
  <c r="D13" i="2"/>
  <c r="E13" i="4"/>
  <c r="B13" i="2" l="1"/>
  <c r="B25" i="2"/>
  <c r="B29" i="2" s="1"/>
  <c r="G33" i="5"/>
  <c r="E31" i="4"/>
  <c r="G14" i="6"/>
  <c r="E14" i="6" s="1"/>
  <c r="G10" i="6"/>
  <c r="E10" i="6" s="1"/>
  <c r="E24" i="5"/>
  <c r="E18" i="5"/>
  <c r="G24" i="5"/>
  <c r="G18" i="5"/>
  <c r="G12" i="5"/>
  <c r="E12" i="5"/>
  <c r="E35" i="4"/>
  <c r="E21" i="4"/>
  <c r="E15" i="4"/>
  <c r="G35" i="4"/>
  <c r="G27" i="4"/>
  <c r="G21" i="4"/>
  <c r="G13" i="4"/>
  <c r="G15" i="4" s="1"/>
  <c r="G26" i="3"/>
  <c r="G9" i="3"/>
  <c r="E9" i="3"/>
  <c r="G18" i="3"/>
  <c r="D20" i="1"/>
  <c r="F20" i="1" s="1"/>
  <c r="H20" i="1" s="1"/>
  <c r="G20" i="3" l="1"/>
  <c r="G28" i="3" s="1"/>
  <c r="E15" i="6"/>
  <c r="E26" i="3"/>
  <c r="G37" i="4"/>
  <c r="G39" i="4" s="1"/>
  <c r="E18" i="3"/>
  <c r="E20" i="3" s="1"/>
  <c r="J13" i="2"/>
  <c r="E27" i="4"/>
  <c r="E37" i="4" s="1"/>
  <c r="E39" i="4" s="1"/>
  <c r="E20" i="5"/>
  <c r="G15" i="6"/>
  <c r="G20" i="5"/>
  <c r="E33" i="5"/>
  <c r="E35" i="5" l="1"/>
  <c r="G35" i="5"/>
  <c r="E28" i="3"/>
</calcChain>
</file>

<file path=xl/sharedStrings.xml><?xml version="1.0" encoding="utf-8"?>
<sst xmlns="http://schemas.openxmlformats.org/spreadsheetml/2006/main" count="217" uniqueCount="173">
  <si>
    <t>FÖRVALTNINGSBERÄTTELSE</t>
  </si>
  <si>
    <t>Årsredovisningen är upprättad i svenska kronor, SEK.</t>
  </si>
  <si>
    <t>Verksamheten</t>
  </si>
  <si>
    <t>Allmänt om verksamheten</t>
  </si>
  <si>
    <t>Väsentliga händelser under räkenskapsåret</t>
  </si>
  <si>
    <t>Flerårsöversikt</t>
  </si>
  <si>
    <t>Nettoomsättning</t>
  </si>
  <si>
    <t>Resultat efter finansiella poster</t>
  </si>
  <si>
    <t>Soliditet (%)</t>
  </si>
  <si>
    <t>Definition av nyckeltal se not 1.</t>
  </si>
  <si>
    <t>Förändringar i eget kapital</t>
  </si>
  <si>
    <t>Aktiekapital</t>
  </si>
  <si>
    <t>Balanserat resultat</t>
  </si>
  <si>
    <t>Årets resultat</t>
  </si>
  <si>
    <t>Totalt</t>
  </si>
  <si>
    <t>Belopp vid årets ingång</t>
  </si>
  <si>
    <t>Belopp vid årets utgång</t>
  </si>
  <si>
    <t>Resultatdisposition</t>
  </si>
  <si>
    <t>Medel att disponera:</t>
  </si>
  <si>
    <t>Förslag till disposition:</t>
  </si>
  <si>
    <t>Balanseras i ny räkning</t>
  </si>
  <si>
    <t>Styrelsen anser att föreslagen vinstutdelning är försvarlig med hänsyn till de krav som verksamhetens art, omfattning och risker ställer på storleken av det egna kapitalet och med hänsyn till bolagets konsolideringsbehov, likviditet och ställning i övrigt.</t>
  </si>
  <si>
    <t>Beträffande bolagets resultat och ställning i övrigt hänvisas till efterföljande resultat- och balansräkningar med tillhörande noter.</t>
  </si>
  <si>
    <t xml:space="preserve">RESULTATRÄKNING </t>
  </si>
  <si>
    <t xml:space="preserve">Not </t>
  </si>
  <si>
    <t>Rörelseintäkter, lagerförändringar m.m.</t>
  </si>
  <si>
    <t>Övriga rörelseintäkter</t>
  </si>
  <si>
    <t>Summa rörelseintäkter, lagerförändringar m.m.</t>
  </si>
  <si>
    <t>Rörelsekostnader</t>
  </si>
  <si>
    <t xml:space="preserve">Handelsvaror </t>
  </si>
  <si>
    <t>Övriga externa kostnader</t>
  </si>
  <si>
    <t>Personalkostnader</t>
  </si>
  <si>
    <t xml:space="preserve">Av- och nedskrivningar av materiella och immateriella anläggningstillgångar </t>
  </si>
  <si>
    <t>Övriga rörelsekostnader</t>
  </si>
  <si>
    <t>Summa rörelsekostnader</t>
  </si>
  <si>
    <t xml:space="preserve">Rörelseresultat </t>
  </si>
  <si>
    <t>Finansiella poster</t>
  </si>
  <si>
    <t>Övriga ränteintäkter och liknande resultatposter</t>
  </si>
  <si>
    <t>Räntekostnader och liknande resultatposter</t>
  </si>
  <si>
    <t>Summa finansiella poster</t>
  </si>
  <si>
    <t>Resultat före skatt</t>
  </si>
  <si>
    <t>Skatt på årets resultat</t>
  </si>
  <si>
    <t xml:space="preserve">BALANSRÄKNING </t>
  </si>
  <si>
    <t>Not</t>
  </si>
  <si>
    <t>TILLGÅNGAR</t>
  </si>
  <si>
    <t>Anläggningstillgångar</t>
  </si>
  <si>
    <t>Materiella anläggningstillgångar</t>
  </si>
  <si>
    <t>Inventarier, verktyg och installationer</t>
  </si>
  <si>
    <t>Summa materiella anläggningstillgångar</t>
  </si>
  <si>
    <t>Summa anläggningstillgångar</t>
  </si>
  <si>
    <t>Omsättningstillgångar</t>
  </si>
  <si>
    <t>Varulager m.m.</t>
  </si>
  <si>
    <t>Summa varulager</t>
  </si>
  <si>
    <t>Kortfristiga fordringar</t>
  </si>
  <si>
    <t>Kundfordringar</t>
  </si>
  <si>
    <t>Övriga fordringar</t>
  </si>
  <si>
    <t>Förutbetalda kostnader och upplupna intäkter</t>
  </si>
  <si>
    <t>Summa kortfristiga fordringar</t>
  </si>
  <si>
    <t>Kassa och bank</t>
  </si>
  <si>
    <t xml:space="preserve">Kassa och bank </t>
  </si>
  <si>
    <t>Summa kassa och bank</t>
  </si>
  <si>
    <t>Summa omsättningstillgångar</t>
  </si>
  <si>
    <t xml:space="preserve">SUMMA TILLGÅNGAR </t>
  </si>
  <si>
    <t>EGET KAPITAL OCH SKULDER</t>
  </si>
  <si>
    <t>Eget kapital</t>
  </si>
  <si>
    <t xml:space="preserve"> </t>
  </si>
  <si>
    <t>Bundet eget kapital</t>
  </si>
  <si>
    <r>
      <t xml:space="preserve">Aktiekapital </t>
    </r>
    <r>
      <rPr>
        <sz val="10"/>
        <color theme="1"/>
        <rFont val="Times New Roman"/>
        <family val="1"/>
      </rPr>
      <t>(1 000 aktier)</t>
    </r>
  </si>
  <si>
    <t>Summa bundet eget kapital</t>
  </si>
  <si>
    <t>Fritt eget kapital</t>
  </si>
  <si>
    <t xml:space="preserve">Årets resultat </t>
  </si>
  <si>
    <t>Summa fritt eget kapital</t>
  </si>
  <si>
    <t>Summa eget kapital</t>
  </si>
  <si>
    <t>Långfristiga skulder</t>
  </si>
  <si>
    <t>Summa långfristiga skulder</t>
  </si>
  <si>
    <t>Kortfristiga skulder</t>
  </si>
  <si>
    <t xml:space="preserve">Övriga skulder till kreditinstitut </t>
  </si>
  <si>
    <t>Checkräkningskredit</t>
  </si>
  <si>
    <t>Leverantörsskulder</t>
  </si>
  <si>
    <t>Skatteskulder</t>
  </si>
  <si>
    <t xml:space="preserve">Övriga skulder </t>
  </si>
  <si>
    <t>Upplupna kostnader och förutbetalda intäkter</t>
  </si>
  <si>
    <t xml:space="preserve">Summa kortfristiga skulder </t>
  </si>
  <si>
    <t xml:space="preserve">SUMMA EGET KAPITAL OCH SKULDER </t>
  </si>
  <si>
    <t>NOTER</t>
  </si>
  <si>
    <t xml:space="preserve">Not 1 </t>
  </si>
  <si>
    <t>Redovisningsprinciper</t>
  </si>
  <si>
    <t xml:space="preserve">Årsredovisningen är upprättad i enlighet med årsredovisningslagen och </t>
  </si>
  <si>
    <t>Bokföringsnämndens allmänna råd (BFNAR 2016:10) om årsredovisning</t>
  </si>
  <si>
    <t>i mindre företag.</t>
  </si>
  <si>
    <t>Varulager</t>
  </si>
  <si>
    <t>Varulagret har värderats enligt lägsta värdets princip.</t>
  </si>
  <si>
    <t>Fordringar</t>
  </si>
  <si>
    <t>Fordringar har upptagits till belopp varmed de beräknas inflyta.</t>
  </si>
  <si>
    <t>Övriga tillgångar och skulder</t>
  </si>
  <si>
    <t>Övriga tillgångar och skulder har upptagits till anskaffningsvärden där inget annat anges.</t>
  </si>
  <si>
    <t>Periodisering av inkomster och utgifter har skett enligt god redovisningssed.</t>
  </si>
  <si>
    <t xml:space="preserve">Tillämpade avskrivningstider: </t>
  </si>
  <si>
    <t>Antal år</t>
  </si>
  <si>
    <t xml:space="preserve">Inventarier, verktyg och installationer </t>
  </si>
  <si>
    <t>Definitioner av nyckeltal</t>
  </si>
  <si>
    <t>Soliditet: Eget kapital  inklusive eget kapital-andel av obeskattade reserver vid respektive räkenskapsårs slut i</t>
  </si>
  <si>
    <t>procent av balansomslutningen.</t>
  </si>
  <si>
    <t>Noter till resultat- och balansräkning</t>
  </si>
  <si>
    <t xml:space="preserve">Not 2 </t>
  </si>
  <si>
    <t>Medelantal anställda</t>
  </si>
  <si>
    <t>Medelantalet anställda bygger på av bolaget betalda</t>
  </si>
  <si>
    <t>närvarotimmar relaterade till en normal arbetstid.</t>
  </si>
  <si>
    <t>Medelantal anställda har varit</t>
  </si>
  <si>
    <t xml:space="preserve"> Inventarier, verktyg och installationer</t>
  </si>
  <si>
    <t>Ingående anskaffningsvärden</t>
  </si>
  <si>
    <t>Inköp</t>
  </si>
  <si>
    <t>Utgående anskaffningsvärden</t>
  </si>
  <si>
    <t>Ingående avskrivningar</t>
  </si>
  <si>
    <t>Årets avskrivningar</t>
  </si>
  <si>
    <t>Utgående avskrivningar</t>
  </si>
  <si>
    <t>Redovisat värde</t>
  </si>
  <si>
    <t>Not 4</t>
  </si>
  <si>
    <t>Bolaget har inga skulder som förfaller senare än 5 år efter balansdagen.</t>
  </si>
  <si>
    <t xml:space="preserve">Lån från ägare, räntefritt. </t>
  </si>
  <si>
    <t>Not 5</t>
  </si>
  <si>
    <t>Checkräkningskredit, utnyttjad</t>
  </si>
  <si>
    <t>Checkräkningskredit, beviljat belopp</t>
  </si>
  <si>
    <t>Övriga noter</t>
  </si>
  <si>
    <t>Ställda säkerheter</t>
  </si>
  <si>
    <t>Företagsinteckningar</t>
  </si>
  <si>
    <t xml:space="preserve">Dag Dansör </t>
  </si>
  <si>
    <t>Alba Albin</t>
  </si>
  <si>
    <t xml:space="preserve">Styrelseordförande </t>
  </si>
  <si>
    <t>Styrelseledamot</t>
  </si>
  <si>
    <t>Beata Boris</t>
  </si>
  <si>
    <t>Karla Kalla</t>
  </si>
  <si>
    <t>WHYREV AB</t>
  </si>
  <si>
    <t>Anders Thelin</t>
  </si>
  <si>
    <t>Auktoriserad revisor</t>
  </si>
  <si>
    <t xml:space="preserve"> 2021-12-31</t>
  </si>
  <si>
    <t>Vår revisionsberättelse har lämnats den 16 juni 2023</t>
  </si>
  <si>
    <t>Lund den 16 juni 2023</t>
  </si>
  <si>
    <r>
      <t>Mandolin AB startade sin verksamhet år 2018</t>
    </r>
    <r>
      <rPr>
        <b/>
        <sz val="11"/>
        <rFont val="Times New Roman"/>
        <family val="1"/>
      </rPr>
      <t>.</t>
    </r>
    <r>
      <rPr>
        <sz val="11"/>
        <rFont val="Times New Roman"/>
        <family val="1"/>
      </rPr>
      <t xml:space="preserve"> Bolaget bedriver produktutveckling och försäljning av framförallt barnprodukter med temperaturindikatorer. Produkterna är nappflaskor och muggar med temperaturindikatorer samt kompletterande haklappar med matchande design. Försäljning sker på den svenska marknaden till större detaljhandelskedjor. Bolaget har sitt säte i Lund och leds av företagets tre grundare. </t>
    </r>
  </si>
  <si>
    <t>Org nr 123456-7890</t>
  </si>
  <si>
    <t>ÅRSREDOVISNING</t>
  </si>
  <si>
    <t>Mandolin AB</t>
  </si>
  <si>
    <t>2022-01-01 – 2022-12-31</t>
  </si>
  <si>
    <t>-</t>
  </si>
  <si>
    <t xml:space="preserve"> -</t>
  </si>
  <si>
    <t>Fri överkursfond</t>
  </si>
  <si>
    <t>Fri över-kursfond</t>
  </si>
  <si>
    <t>Nedskrivningar av finansiella anläggningstillgångar och kortfristiga placeringar</t>
  </si>
  <si>
    <t>Färdiga varor och handelsvaror</t>
  </si>
  <si>
    <t>Kortfristiga placeringar</t>
  </si>
  <si>
    <t>Övriga kortfristiga placeringar</t>
  </si>
  <si>
    <t>Summa kortfristiga placeringar</t>
  </si>
  <si>
    <t>Utrangeringar</t>
  </si>
  <si>
    <t>Maskiner och andra tekniska anläggningar</t>
  </si>
  <si>
    <t>Not 6</t>
  </si>
  <si>
    <t>Not 7</t>
  </si>
  <si>
    <t>Resultatdisposition enligt bolagsstämma:</t>
  </si>
  <si>
    <t xml:space="preserve">  Utdelning</t>
  </si>
  <si>
    <t xml:space="preserve">  Balanseras i ny räkning</t>
  </si>
  <si>
    <t>Utdelning till ägarna</t>
  </si>
  <si>
    <t>Ränteintäkter</t>
  </si>
  <si>
    <t>Not 8</t>
  </si>
  <si>
    <t>Övriga skulder</t>
  </si>
  <si>
    <t>Befarade förluster på kundfordringar</t>
  </si>
  <si>
    <t>Not 9</t>
  </si>
  <si>
    <t>Nyemission*</t>
  </si>
  <si>
    <t>Resultat vid försäljning av kortfristiga placeringar</t>
  </si>
  <si>
    <t>Nedskrivningar av omsättningstillgångar utöver normala nedskrivningar</t>
  </si>
  <si>
    <t>3, 4</t>
  </si>
  <si>
    <t>Not 3</t>
  </si>
  <si>
    <t>Beloppen i Flerårsöversikt visas i tkr</t>
  </si>
  <si>
    <t>*Emissionsutgifter på 10 800 har minskat tillfört kapital.</t>
  </si>
  <si>
    <t>Org.nr: 123456-7890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</si>
</sst>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17"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sz val="10"/>
      <color theme="1"/>
      <name val="Times New Roman"/>
      <family val="1"/>
    </font>
    <font>
      <b/>
      <sz val="12"/>
      <color theme="1"/>
      <name val="Times New Roman"/>
      <family val="1"/>
    </font>
    <font>
      <b/>
      <sz val="10"/>
      <color theme="1"/>
      <name val="Times New Roman"/>
      <family val="1"/>
    </font>
    <font>
      <sz val="10"/>
      <name val="Times New Roman"/>
      <family val="1"/>
    </font>
    <font>
      <b/>
      <sz val="14"/>
      <color theme="1"/>
      <name val="Times New Roman"/>
      <family val="1"/>
    </font>
    <font>
      <i/>
      <sz val="11"/>
      <color theme="1"/>
      <name val="Times New Roman"/>
      <family val="1"/>
    </font>
    <font>
      <u/>
      <sz val="11"/>
      <color theme="1"/>
      <name val="Times New Roman"/>
      <family val="1"/>
    </font>
    <font>
      <sz val="11"/>
      <name val="Times New Roman"/>
      <family val="1"/>
    </font>
    <font>
      <b/>
      <sz val="11"/>
      <name val="Times New Roman"/>
      <family val="1"/>
    </font>
    <font>
      <b/>
      <sz val="18"/>
      <color theme="1"/>
      <name val="Times New Roman"/>
      <family val="1"/>
    </font>
    <font>
      <sz val="14"/>
      <color theme="1"/>
      <name val="Times New Roman"/>
      <family val="1"/>
    </font>
    <font>
      <sz val="12"/>
      <color theme="1"/>
      <name val="Times New Roman"/>
      <family val="1"/>
    </font>
    <font>
      <sz val="18"/>
      <color theme="1"/>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auto="1"/>
      </top>
      <bottom/>
      <diagonal/>
    </border>
  </borders>
  <cellStyleXfs count="2">
    <xf numFmtId="0" fontId="0" fillId="0" borderId="0"/>
    <xf numFmtId="9" fontId="1" fillId="0" borderId="0" applyFont="0" applyFill="0" applyBorder="0" applyAlignment="0" applyProtection="0"/>
  </cellStyleXfs>
  <cellXfs count="62">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0" fillId="0" borderId="0" xfId="0" applyAlignment="1">
      <alignment vertical="top" wrapText="1"/>
    </xf>
    <xf numFmtId="0" fontId="3" fillId="0" borderId="0" xfId="0" applyFont="1" applyAlignment="1">
      <alignment vertical="top" wrapText="1"/>
    </xf>
    <xf numFmtId="0" fontId="2" fillId="0" borderId="0" xfId="0" applyFont="1" applyAlignment="1">
      <alignment horizontal="right"/>
    </xf>
    <xf numFmtId="1" fontId="2" fillId="0" borderId="0" xfId="0" applyNumberFormat="1" applyFont="1" applyAlignment="1">
      <alignment horizontal="right"/>
    </xf>
    <xf numFmtId="3" fontId="3" fillId="0" borderId="0" xfId="0" applyNumberFormat="1" applyFont="1"/>
    <xf numFmtId="1" fontId="3" fillId="0" borderId="0" xfId="1" applyNumberFormat="1" applyFont="1" applyFill="1"/>
    <xf numFmtId="9" fontId="3" fillId="0" borderId="0" xfId="1" applyFont="1" applyFill="1"/>
    <xf numFmtId="1" fontId="3" fillId="0" borderId="0" xfId="0" applyNumberFormat="1" applyFont="1"/>
    <xf numFmtId="0" fontId="0" fillId="0" borderId="0" xfId="0" applyAlignment="1">
      <alignment wrapText="1"/>
    </xf>
    <xf numFmtId="0" fontId="3" fillId="0" borderId="0" xfId="0" applyFont="1" applyAlignment="1">
      <alignment horizontal="right"/>
    </xf>
    <xf numFmtId="0" fontId="6" fillId="0" borderId="0" xfId="0" applyFont="1"/>
    <xf numFmtId="0" fontId="3" fillId="0" borderId="0" xfId="0" applyFont="1" applyAlignment="1">
      <alignment horizontal="center"/>
    </xf>
    <xf numFmtId="2" fontId="3" fillId="0" borderId="0" xfId="0" applyNumberFormat="1" applyFont="1"/>
    <xf numFmtId="0" fontId="2" fillId="0" borderId="0" xfId="0" applyFont="1" applyAlignment="1">
      <alignment horizontal="center"/>
    </xf>
    <xf numFmtId="14" fontId="2" fillId="0" borderId="0" xfId="0" applyNumberFormat="1" applyFont="1" applyAlignment="1">
      <alignment horizontal="right"/>
    </xf>
    <xf numFmtId="2" fontId="2" fillId="0" borderId="0" xfId="0" applyNumberFormat="1" applyFont="1" applyAlignment="1">
      <alignment horizontal="right"/>
    </xf>
    <xf numFmtId="3" fontId="2" fillId="0" borderId="0" xfId="0" applyNumberFormat="1" applyFont="1"/>
    <xf numFmtId="0" fontId="4" fillId="0" borderId="0" xfId="0" applyFont="1" applyAlignment="1">
      <alignment horizontal="center"/>
    </xf>
    <xf numFmtId="3" fontId="4" fillId="0" borderId="0" xfId="0" applyNumberFormat="1" applyFont="1"/>
    <xf numFmtId="2" fontId="4" fillId="0" borderId="0" xfId="0" applyNumberFormat="1" applyFont="1"/>
    <xf numFmtId="2" fontId="4" fillId="0" borderId="0" xfId="0" applyNumberFormat="1" applyFont="1" applyAlignment="1">
      <alignment vertical="top" wrapText="1"/>
    </xf>
    <xf numFmtId="2" fontId="4" fillId="0" borderId="0" xfId="0" applyNumberFormat="1" applyFont="1" applyAlignment="1">
      <alignment wrapText="1"/>
    </xf>
    <xf numFmtId="14" fontId="2" fillId="0" borderId="0" xfId="0" quotePrefix="1" applyNumberFormat="1" applyFont="1"/>
    <xf numFmtId="3" fontId="3" fillId="0" borderId="0" xfId="0" applyNumberFormat="1" applyFont="1" applyAlignment="1">
      <alignment horizontal="center"/>
    </xf>
    <xf numFmtId="14" fontId="6" fillId="0" borderId="0" xfId="0" applyNumberFormat="1" applyFont="1"/>
    <xf numFmtId="3" fontId="3" fillId="0" borderId="0" xfId="0" applyNumberFormat="1" applyFont="1" applyAlignment="1">
      <alignment horizontal="right"/>
    </xf>
    <xf numFmtId="164" fontId="7" fillId="0" borderId="0" xfId="0" applyNumberFormat="1" applyFont="1"/>
    <xf numFmtId="0" fontId="8" fillId="0" borderId="0" xfId="0" applyFont="1"/>
    <xf numFmtId="0" fontId="9" fillId="0" borderId="0" xfId="0" applyFont="1"/>
    <xf numFmtId="0" fontId="10" fillId="0" borderId="0" xfId="0" applyFont="1"/>
    <xf numFmtId="0" fontId="10" fillId="0" borderId="0" xfId="0" applyFont="1" applyAlignment="1">
      <alignment horizontal="right"/>
    </xf>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4" fillId="0" borderId="0" xfId="0" applyFont="1" applyAlignment="1">
      <alignment vertical="center"/>
    </xf>
    <xf numFmtId="0" fontId="3" fillId="0" borderId="0" xfId="0" applyFont="1" applyAlignment="1">
      <alignment wrapText="1"/>
    </xf>
    <xf numFmtId="0" fontId="2" fillId="0" borderId="0" xfId="0" applyFont="1" applyAlignment="1">
      <alignment horizontal="left"/>
    </xf>
    <xf numFmtId="0" fontId="2" fillId="0" borderId="0" xfId="0" applyFont="1" applyAlignment="1">
      <alignment horizontal="right" vertical="top"/>
    </xf>
    <xf numFmtId="0" fontId="3" fillId="0" borderId="0" xfId="0" applyFont="1" applyAlignment="1">
      <alignment horizontal="right" vertical="top"/>
    </xf>
    <xf numFmtId="0" fontId="2" fillId="0" borderId="0" xfId="0" applyFont="1" applyAlignment="1">
      <alignment horizontal="right" vertical="top" wrapText="1"/>
    </xf>
    <xf numFmtId="3" fontId="3" fillId="0" borderId="1" xfId="0" applyNumberFormat="1" applyFont="1" applyBorder="1"/>
    <xf numFmtId="3" fontId="3" fillId="0" borderId="2" xfId="0" applyNumberFormat="1" applyFont="1" applyBorder="1"/>
    <xf numFmtId="3" fontId="3" fillId="0" borderId="1" xfId="0" applyNumberFormat="1" applyFont="1" applyBorder="1" applyAlignment="1">
      <alignment horizontal="right"/>
    </xf>
    <xf numFmtId="14" fontId="2" fillId="0" borderId="0" xfId="0" applyNumberFormat="1" applyFont="1"/>
    <xf numFmtId="14" fontId="2" fillId="0" borderId="0" xfId="0" quotePrefix="1" applyNumberFormat="1" applyFont="1" applyAlignment="1">
      <alignment horizontal="right"/>
    </xf>
    <xf numFmtId="0" fontId="2" fillId="0" borderId="0" xfId="0" quotePrefix="1" applyFont="1" applyAlignment="1">
      <alignment horizontal="right"/>
    </xf>
    <xf numFmtId="3" fontId="3" fillId="0" borderId="2" xfId="0" applyNumberFormat="1" applyFont="1" applyBorder="1" applyAlignment="1">
      <alignment horizontal="right"/>
    </xf>
    <xf numFmtId="0" fontId="3" fillId="0" borderId="0" xfId="0" applyFont="1" applyAlignment="1">
      <alignment horizontal="left"/>
    </xf>
    <xf numFmtId="3" fontId="6" fillId="0" borderId="0" xfId="0" applyNumberFormat="1" applyFont="1"/>
    <xf numFmtId="14" fontId="3" fillId="0" borderId="0" xfId="0" applyNumberFormat="1" applyFont="1"/>
    <xf numFmtId="0" fontId="11" fillId="0" borderId="0" xfId="0" applyFont="1" applyAlignment="1">
      <alignment vertical="top" wrapText="1"/>
    </xf>
    <xf numFmtId="0" fontId="3" fillId="0" borderId="0" xfId="0" applyFont="1" applyAlignment="1">
      <alignment vertical="top" wrapText="1"/>
    </xf>
    <xf numFmtId="0" fontId="3" fillId="0" borderId="0" xfId="0" applyFont="1" applyAlignment="1">
      <alignment wrapText="1"/>
    </xf>
    <xf numFmtId="0" fontId="0" fillId="0" borderId="0" xfId="0" applyAlignment="1">
      <alignment wrapText="1"/>
    </xf>
    <xf numFmtId="0" fontId="0" fillId="0" borderId="0" xfId="0"/>
    <xf numFmtId="0" fontId="3" fillId="0" borderId="0" xfId="0" applyFont="1" applyAlignment="1">
      <alignment horizontal="left" wrapText="1"/>
    </xf>
  </cellXfs>
  <cellStyles count="2">
    <cellStyle name="Normal" xfId="0" builtinId="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ek-mha/Work%20Folders/Documents/Avhandling/Bokf&#246;ringsBOKEN/BOKF&#214;RINGSUPPGIFT%20-%20underlag%20BOKEN%202021%20v.%202205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sida"/>
      <sheetName val="sid. 3"/>
      <sheetName val="sid. 4"/>
      <sheetName val="sid. 5"/>
      <sheetName val="sid. 6"/>
      <sheetName val="sid. 7"/>
      <sheetName val="sid. 8"/>
      <sheetName val="sid. 9"/>
      <sheetName val="Bil.IV"/>
      <sheetName val="Bil.VL"/>
      <sheetName val="Bil.KF,KB"/>
      <sheetName val="Bil.KFSK"/>
      <sheetName val="sid. 11"/>
      <sheetName val="sid. 12"/>
      <sheetName val="sid. 13"/>
      <sheetName val="sid. 14"/>
      <sheetName val="sid. 15"/>
      <sheetName val="sid. 16"/>
      <sheetName val="sid. 17"/>
      <sheetName val="sid. 18"/>
      <sheetName val="sid. 19"/>
      <sheetName val="sid. 20"/>
      <sheetName val="sid. 21"/>
      <sheetName val="sid. 22"/>
      <sheetName val="sid. 23"/>
      <sheetName val="sid. 24"/>
      <sheetName val="sid. 25"/>
      <sheetName val="sid. 26"/>
      <sheetName val="sid. 27"/>
      <sheetName val="sid. 28"/>
      <sheetName val="sid. 29"/>
      <sheetName val="sid. 30"/>
      <sheetName val="sid. 31"/>
      <sheetName val="sid. 32"/>
      <sheetName val="sid. 33"/>
      <sheetName val="sid. 34"/>
      <sheetName val="sid. 35"/>
      <sheetName val="sid. 36"/>
      <sheetName val="sid. 37"/>
      <sheetName val="sid. 38"/>
      <sheetName val="sid. 39"/>
      <sheetName val="sid. 40"/>
      <sheetName val="sid. 41"/>
      <sheetName val="sid. 42"/>
      <sheetName val="sid. 43"/>
      <sheetName val="sid. 44"/>
      <sheetName val="sid. 45"/>
      <sheetName val="sid. 46"/>
      <sheetName val="sid. 47"/>
      <sheetName val="sid. 48"/>
      <sheetName val="sid. 49"/>
      <sheetName val="sid. 50"/>
      <sheetName val="sid. 51"/>
      <sheetName val="sid. 52"/>
      <sheetName val="sid. 53"/>
      <sheetName val="sid. 54"/>
      <sheetName val="sid. 55"/>
      <sheetName val="sid. 56"/>
      <sheetName val="sid. 57"/>
      <sheetName val="sid. 59"/>
      <sheetName val="sid. 60"/>
      <sheetName val="sid. 61"/>
      <sheetName val="sid. 62"/>
      <sheetName val="sid. 63"/>
      <sheetName val="sid. 64"/>
      <sheetName val="sid. 65"/>
      <sheetName val="sid. 66"/>
      <sheetName val="sid. 67"/>
      <sheetName val="sid. 68"/>
      <sheetName val="sid. 69"/>
      <sheetName val="sid. 70"/>
      <sheetName val="sid. 71"/>
      <sheetName val="sid. 73"/>
      <sheetName val="sid. 74"/>
      <sheetName val="sid. 75"/>
      <sheetName val="sid. 76"/>
      <sheetName val="sid. 77"/>
      <sheetName val="sid. 78"/>
      <sheetName val="sid. 79"/>
      <sheetName val="sid. 80"/>
      <sheetName val="sid. 81"/>
      <sheetName val="sid. 82"/>
      <sheetName val="sid. 83"/>
      <sheetName val="sid. 84"/>
      <sheetName val="sid. 85"/>
      <sheetName val="sid. 86"/>
      <sheetName val="sid. 87"/>
      <sheetName val="sid. 88"/>
      <sheetName val="sid. 89"/>
      <sheetName val="sid. 90"/>
      <sheetName val="sid. 91"/>
      <sheetName val="sid. 92"/>
      <sheetName val="sid. 93"/>
      <sheetName val="sid. 94"/>
      <sheetName val="sid. 95"/>
      <sheetName val="sid. 97"/>
      <sheetName val="sid. 98"/>
      <sheetName val="sid. 99"/>
      <sheetName val="sid. 100"/>
      <sheetName val="sid. 101"/>
      <sheetName val="sid. 102"/>
      <sheetName val="sid. 103"/>
      <sheetName val="sid. 104"/>
      <sheetName val="sid. 105"/>
      <sheetName val="sid. 106"/>
      <sheetName val="sid. 108"/>
      <sheetName val="sid. 109"/>
      <sheetName val="sid. 110"/>
      <sheetName val="sid. 111"/>
      <sheetName val="sid. 112"/>
      <sheetName val="sid. 113"/>
      <sheetName val="sid. 114"/>
      <sheetName val="sid. 115"/>
      <sheetName val="sid. 116"/>
      <sheetName val="sid. 117"/>
      <sheetName val="sid. 118"/>
      <sheetName val="sid. 119"/>
      <sheetName val="sid. 120"/>
      <sheetName val="sid. 121"/>
      <sheetName val="sid. 122"/>
      <sheetName val="sid. 123"/>
      <sheetName val="sid. 124"/>
      <sheetName val="sid. 125"/>
      <sheetName val="sid. 126"/>
      <sheetName val="sid. 128"/>
      <sheetName val="sid. 129"/>
      <sheetName val="sid. 130"/>
      <sheetName val="sid. 131"/>
      <sheetName val="sid. 132"/>
      <sheetName val="sid. 133"/>
      <sheetName val="sid. 134"/>
      <sheetName val="sid. 135"/>
      <sheetName val="sid. 136"/>
      <sheetName val="sid. 137"/>
      <sheetName val="sid. 138"/>
      <sheetName val="sid. 140"/>
      <sheetName val="sid. 141"/>
      <sheetName val="sid. 142"/>
      <sheetName val="sid. 143"/>
      <sheetName val="sid. 144"/>
      <sheetName val="sid. 145"/>
      <sheetName val="sid. 146"/>
      <sheetName val="sid. 147"/>
      <sheetName val="sid. 148"/>
      <sheetName val="sid. 149"/>
      <sheetName val="sid. 150"/>
      <sheetName val="sid. 151"/>
      <sheetName val="sid. 152"/>
      <sheetName val="sid. 153"/>
      <sheetName val="sid. 154"/>
      <sheetName val="sid. 155"/>
      <sheetName val="sid. 156"/>
      <sheetName val="Blad1"/>
      <sheetName val="sid. 157"/>
      <sheetName val="sid. 158"/>
      <sheetName val="sid. 159"/>
      <sheetName val="sid. 160"/>
      <sheetName val="Bas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row r="9">
          <cell r="B9" t="str">
            <v>Mandolin AB</v>
          </cell>
        </row>
        <row r="22">
          <cell r="B22" t="str">
            <v>Apotekaren AB</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9A540-ABB0-4DAA-B855-7D57AC8B34F8}">
  <dimension ref="A5:A21"/>
  <sheetViews>
    <sheetView topLeftCell="A4" zoomScaleNormal="100" workbookViewId="0">
      <selection activeCell="G19" sqref="G19"/>
    </sheetView>
  </sheetViews>
  <sheetFormatPr defaultRowHeight="15" x14ac:dyDescent="0.25"/>
  <cols>
    <col min="1" max="1" width="116.140625" customWidth="1"/>
  </cols>
  <sheetData>
    <row r="5" spans="1:1" ht="22.5" x14ac:dyDescent="0.25">
      <c r="A5" s="36" t="s">
        <v>141</v>
      </c>
    </row>
    <row r="6" spans="1:1" ht="18.75" x14ac:dyDescent="0.25">
      <c r="A6" s="37" t="s">
        <v>139</v>
      </c>
    </row>
    <row r="7" spans="1:1" ht="18.75" x14ac:dyDescent="0.25">
      <c r="A7" s="37"/>
    </row>
    <row r="8" spans="1:1" x14ac:dyDescent="0.25">
      <c r="A8" s="3"/>
    </row>
    <row r="9" spans="1:1" ht="15.75" x14ac:dyDescent="0.25">
      <c r="A9" s="38"/>
    </row>
    <row r="10" spans="1:1" ht="15.75" x14ac:dyDescent="0.25">
      <c r="A10" s="38"/>
    </row>
    <row r="11" spans="1:1" ht="15.75" x14ac:dyDescent="0.25">
      <c r="A11" s="38"/>
    </row>
    <row r="12" spans="1:1" ht="23.25" x14ac:dyDescent="0.25">
      <c r="A12" s="39"/>
    </row>
    <row r="13" spans="1:1" ht="22.5" x14ac:dyDescent="0.25">
      <c r="A13" s="36" t="s">
        <v>140</v>
      </c>
    </row>
    <row r="14" spans="1:1" ht="18.75" x14ac:dyDescent="0.25">
      <c r="A14" s="37" t="s">
        <v>142</v>
      </c>
    </row>
    <row r="15" spans="1:1" x14ac:dyDescent="0.25">
      <c r="A15" s="40"/>
    </row>
    <row r="16" spans="1:1" x14ac:dyDescent="0.25">
      <c r="A16" s="40"/>
    </row>
    <row r="17" spans="1:1" x14ac:dyDescent="0.25">
      <c r="A17" s="40"/>
    </row>
    <row r="18" spans="1:1" x14ac:dyDescent="0.25">
      <c r="A18" s="40"/>
    </row>
    <row r="19" spans="1:1" x14ac:dyDescent="0.25">
      <c r="A19" s="40"/>
    </row>
    <row r="20" spans="1:1" x14ac:dyDescent="0.25">
      <c r="A20" s="40"/>
    </row>
    <row r="21" spans="1:1" x14ac:dyDescent="0.25">
      <c r="A21" s="40"/>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28831-16C8-4BE6-AE2F-3FF6ECC80D4C}">
  <sheetPr>
    <tabColor rgb="FFFF0000"/>
  </sheetPr>
  <dimension ref="A1:N45"/>
  <sheetViews>
    <sheetView zoomScaleNormal="100" workbookViewId="0">
      <selection activeCell="H28" sqref="H28"/>
    </sheetView>
  </sheetViews>
  <sheetFormatPr defaultColWidth="8.5703125" defaultRowHeight="12.75" customHeight="1" x14ac:dyDescent="0.25"/>
  <cols>
    <col min="1" max="1" width="29.42578125" style="2" customWidth="1"/>
    <col min="2" max="2" width="10.5703125" style="2" customWidth="1"/>
    <col min="3" max="3" width="2.5703125" style="2" customWidth="1"/>
    <col min="4" max="4" width="10.5703125" style="2" customWidth="1"/>
    <col min="5" max="5" width="2.5703125" style="2" customWidth="1"/>
    <col min="6" max="6" width="10.5703125" style="2" customWidth="1"/>
    <col min="7" max="7" width="2.5703125" style="2" customWidth="1"/>
    <col min="8" max="8" width="10.5703125" style="2" customWidth="1"/>
    <col min="9" max="9" width="2.5703125" style="2" customWidth="1"/>
    <col min="10" max="10" width="14.140625" style="2" customWidth="1"/>
    <col min="11" max="16384" width="8.5703125" style="2"/>
  </cols>
  <sheetData>
    <row r="1" spans="1:14" ht="12.75" customHeight="1" x14ac:dyDescent="0.25">
      <c r="A1" s="1" t="s">
        <v>141</v>
      </c>
    </row>
    <row r="2" spans="1:14" ht="12.75" customHeight="1" x14ac:dyDescent="0.25">
      <c r="A2" s="3" t="s">
        <v>172</v>
      </c>
    </row>
    <row r="4" spans="1:14" ht="15" customHeight="1" x14ac:dyDescent="0.25">
      <c r="A4" s="4" t="s">
        <v>0</v>
      </c>
    </row>
    <row r="5" spans="1:14" ht="12.75" customHeight="1" x14ac:dyDescent="0.25">
      <c r="A5" s="4"/>
    </row>
    <row r="6" spans="1:14" ht="14.45" customHeight="1" x14ac:dyDescent="0.25">
      <c r="A6" s="2" t="s">
        <v>1</v>
      </c>
    </row>
    <row r="8" spans="1:14" ht="15" customHeight="1" x14ac:dyDescent="0.25">
      <c r="A8" s="4" t="s">
        <v>2</v>
      </c>
    </row>
    <row r="10" spans="1:14" ht="14.45" customHeight="1" x14ac:dyDescent="0.25">
      <c r="A10" s="1" t="s">
        <v>3</v>
      </c>
    </row>
    <row r="11" spans="1:14" ht="75" customHeight="1" x14ac:dyDescent="0.25">
      <c r="A11" s="56" t="s">
        <v>138</v>
      </c>
      <c r="B11" s="56"/>
      <c r="C11" s="56"/>
      <c r="D11" s="56"/>
      <c r="E11" s="56"/>
      <c r="F11" s="56"/>
      <c r="G11" s="56"/>
      <c r="H11" s="56"/>
      <c r="I11" s="5"/>
      <c r="J11" s="5"/>
      <c r="K11" s="5"/>
      <c r="L11" s="5"/>
      <c r="M11" s="5"/>
      <c r="N11" s="5"/>
    </row>
    <row r="12" spans="1:14" ht="17.25" customHeight="1" x14ac:dyDescent="0.25">
      <c r="A12" s="6"/>
      <c r="B12" s="6"/>
      <c r="C12" s="6"/>
      <c r="D12" s="6"/>
      <c r="E12" s="6"/>
      <c r="F12" s="6"/>
      <c r="G12" s="6"/>
      <c r="H12" s="6"/>
      <c r="I12" s="5"/>
      <c r="J12" s="5"/>
      <c r="K12" s="5"/>
      <c r="L12" s="5"/>
      <c r="M12" s="5"/>
      <c r="N12" s="5"/>
    </row>
    <row r="13" spans="1:14" ht="17.25" customHeight="1" x14ac:dyDescent="0.25"/>
    <row r="14" spans="1:14" ht="14.45" customHeight="1" x14ac:dyDescent="0.25">
      <c r="A14" s="1" t="s">
        <v>4</v>
      </c>
    </row>
    <row r="15" spans="1:14" ht="130.5" customHeight="1" x14ac:dyDescent="0.25">
      <c r="A15" s="57"/>
      <c r="B15" s="57"/>
      <c r="C15" s="57"/>
      <c r="D15" s="57"/>
      <c r="E15" s="57"/>
      <c r="F15" s="57"/>
      <c r="G15" s="57"/>
      <c r="H15" s="57"/>
      <c r="I15" s="5"/>
      <c r="J15" s="5"/>
      <c r="K15" s="5"/>
      <c r="L15" s="5"/>
      <c r="M15" s="5"/>
      <c r="N15" s="5"/>
    </row>
    <row r="16" spans="1:14" ht="12.75" customHeight="1" x14ac:dyDescent="0.25">
      <c r="A16" s="3"/>
    </row>
    <row r="17" spans="1:14" ht="15" customHeight="1" x14ac:dyDescent="0.25">
      <c r="A17" s="4" t="s">
        <v>5</v>
      </c>
    </row>
    <row r="18" spans="1:14" ht="12.75" customHeight="1" x14ac:dyDescent="0.25">
      <c r="A18" s="4"/>
    </row>
    <row r="19" spans="1:14" ht="12.75" customHeight="1" x14ac:dyDescent="0.25">
      <c r="A19" s="2" t="s">
        <v>170</v>
      </c>
    </row>
    <row r="20" spans="1:14" s="7" customFormat="1" ht="14.45" customHeight="1" x14ac:dyDescent="0.2">
      <c r="B20" s="8">
        <v>2022</v>
      </c>
      <c r="D20" s="7">
        <f>B20-1</f>
        <v>2021</v>
      </c>
      <c r="F20" s="7">
        <f>D20-1</f>
        <v>2020</v>
      </c>
      <c r="H20" s="7">
        <f>F20-1</f>
        <v>2019</v>
      </c>
    </row>
    <row r="21" spans="1:14" ht="14.45" customHeight="1" x14ac:dyDescent="0.25">
      <c r="A21" s="2" t="s">
        <v>6</v>
      </c>
      <c r="B21" s="9"/>
      <c r="C21" s="9"/>
      <c r="D21" s="9"/>
      <c r="E21" s="9"/>
      <c r="F21" s="9"/>
      <c r="G21" s="9"/>
      <c r="H21" s="9"/>
    </row>
    <row r="22" spans="1:14" ht="14.45" customHeight="1" x14ac:dyDescent="0.25">
      <c r="A22" s="2" t="s">
        <v>7</v>
      </c>
      <c r="B22" s="9"/>
      <c r="C22" s="9"/>
      <c r="D22" s="9"/>
      <c r="E22" s="9"/>
      <c r="F22" s="9"/>
      <c r="G22" s="9"/>
      <c r="H22" s="9"/>
    </row>
    <row r="23" spans="1:14" ht="14.45" customHeight="1" x14ac:dyDescent="0.25">
      <c r="A23" s="2" t="s">
        <v>8</v>
      </c>
      <c r="B23" s="10"/>
      <c r="C23" s="11"/>
      <c r="D23" s="10"/>
      <c r="E23" s="12"/>
      <c r="F23" s="12"/>
      <c r="G23" s="12"/>
      <c r="H23" s="12"/>
      <c r="J23" s="13"/>
    </row>
    <row r="25" spans="1:14" ht="14.45" customHeight="1" x14ac:dyDescent="0.25">
      <c r="A25" s="58" t="s">
        <v>9</v>
      </c>
      <c r="B25" s="59"/>
      <c r="C25" s="59"/>
      <c r="D25" s="59"/>
      <c r="E25" s="59"/>
      <c r="F25" s="59"/>
      <c r="G25" s="59"/>
      <c r="H25" s="59"/>
      <c r="I25" s="59"/>
      <c r="J25" s="59"/>
    </row>
    <row r="27" spans="1:14" ht="31.5" customHeight="1" x14ac:dyDescent="0.25">
      <c r="A27" s="57"/>
      <c r="B27" s="57"/>
      <c r="C27" s="57"/>
      <c r="D27" s="57"/>
      <c r="E27" s="57"/>
      <c r="F27" s="57"/>
      <c r="G27" s="57"/>
      <c r="H27" s="57"/>
      <c r="I27" s="5"/>
      <c r="J27" s="5"/>
      <c r="K27" s="5"/>
      <c r="L27" s="5"/>
      <c r="M27" s="5"/>
      <c r="N27" s="5"/>
    </row>
    <row r="28" spans="1:14" ht="14.25" customHeight="1" x14ac:dyDescent="0.25">
      <c r="A28" s="6"/>
      <c r="B28" s="5"/>
      <c r="C28" s="5"/>
      <c r="D28" s="5"/>
      <c r="E28" s="5"/>
      <c r="F28" s="5"/>
      <c r="G28" s="5"/>
      <c r="H28" s="5"/>
      <c r="I28" s="5"/>
      <c r="J28" s="5"/>
      <c r="K28" s="5"/>
      <c r="L28" s="5"/>
      <c r="M28" s="5"/>
      <c r="N28" s="5"/>
    </row>
    <row r="29" spans="1:14" ht="12.75" customHeight="1" x14ac:dyDescent="0.25">
      <c r="A29" s="5"/>
      <c r="B29" s="5"/>
      <c r="C29" s="5"/>
      <c r="D29" s="5"/>
      <c r="E29" s="5"/>
      <c r="F29" s="5"/>
      <c r="G29" s="5"/>
      <c r="H29" s="5"/>
      <c r="I29" s="5"/>
      <c r="J29" s="5"/>
      <c r="K29" s="5"/>
      <c r="L29" s="5"/>
      <c r="M29" s="5"/>
      <c r="N29" s="5"/>
    </row>
    <row r="32" spans="1:14" s="14" customFormat="1" ht="29.1" customHeight="1" x14ac:dyDescent="0.25"/>
    <row r="33" spans="1:2" ht="14.45" customHeight="1" x14ac:dyDescent="0.25"/>
    <row r="34" spans="1:2" ht="14.45" customHeight="1" x14ac:dyDescent="0.25"/>
    <row r="35" spans="1:2" ht="29.1" customHeight="1" x14ac:dyDescent="0.25"/>
    <row r="36" spans="1:2" ht="14.45" customHeight="1" x14ac:dyDescent="0.25"/>
    <row r="37" spans="1:2" ht="14.45" customHeight="1" x14ac:dyDescent="0.25"/>
    <row r="45" spans="1:2" ht="12.75" customHeight="1" x14ac:dyDescent="0.25">
      <c r="A45" s="3"/>
      <c r="B45" s="3"/>
    </row>
  </sheetData>
  <mergeCells count="4">
    <mergeCell ref="A11:H11"/>
    <mergeCell ref="A15:H15"/>
    <mergeCell ref="A25:J25"/>
    <mergeCell ref="A27:H27"/>
  </mergeCells>
  <pageMargins left="0.7" right="0.7" top="0.75" bottom="0.75" header="0.3" footer="0.3"/>
  <pageSetup paperSize="9" scale="88" orientation="portrait"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ED4DF-5B7F-4DC3-8685-FA19D96FE407}">
  <sheetPr>
    <tabColor theme="4" tint="0.39997558519241921"/>
  </sheetPr>
  <dimension ref="A1:J34"/>
  <sheetViews>
    <sheetView tabSelected="1" zoomScaleNormal="100" workbookViewId="0">
      <selection activeCell="B29" sqref="B29"/>
    </sheetView>
  </sheetViews>
  <sheetFormatPr defaultColWidth="8.5703125" defaultRowHeight="15" x14ac:dyDescent="0.25"/>
  <cols>
    <col min="1" max="1" width="26" style="2" customWidth="1"/>
    <col min="2" max="2" width="11.42578125" style="2" customWidth="1"/>
    <col min="3" max="3" width="1.28515625" style="2" customWidth="1"/>
    <col min="4" max="4" width="10.5703125" style="2" customWidth="1"/>
    <col min="5" max="5" width="1.42578125" style="2" customWidth="1"/>
    <col min="6" max="6" width="11.42578125" style="2" customWidth="1"/>
    <col min="7" max="7" width="1.140625" style="2" customWidth="1"/>
    <col min="8" max="8" width="9.42578125" style="2" customWidth="1"/>
    <col min="9" max="9" width="2.28515625" style="2" customWidth="1"/>
    <col min="10" max="10" width="9.5703125" style="2" bestFit="1" customWidth="1"/>
    <col min="11" max="16384" width="8.5703125" style="2"/>
  </cols>
  <sheetData>
    <row r="1" spans="1:10" ht="12.75" customHeight="1" x14ac:dyDescent="0.25">
      <c r="A1" s="1" t="s">
        <v>141</v>
      </c>
    </row>
    <row r="2" spans="1:10" ht="12.75" customHeight="1" x14ac:dyDescent="0.25">
      <c r="A2" s="3" t="s">
        <v>172</v>
      </c>
    </row>
    <row r="3" spans="1:10" ht="12.75" customHeight="1" x14ac:dyDescent="0.25">
      <c r="A3"/>
      <c r="B3"/>
    </row>
    <row r="4" spans="1:10" ht="12.75" customHeight="1" x14ac:dyDescent="0.25">
      <c r="A4" s="4" t="s">
        <v>10</v>
      </c>
      <c r="B4" s="42">
        <v>2022</v>
      </c>
    </row>
    <row r="5" spans="1:10" ht="12.75" customHeight="1" x14ac:dyDescent="0.25">
      <c r="A5" s="15"/>
    </row>
    <row r="6" spans="1:10" ht="27" customHeight="1" x14ac:dyDescent="0.25">
      <c r="A6" s="7"/>
      <c r="B6" s="43" t="s">
        <v>11</v>
      </c>
      <c r="C6" s="44"/>
      <c r="D6" s="45" t="s">
        <v>146</v>
      </c>
      <c r="E6" s="44"/>
      <c r="F6" s="45" t="s">
        <v>12</v>
      </c>
      <c r="G6" s="43"/>
      <c r="H6" s="45" t="s">
        <v>13</v>
      </c>
      <c r="I6" s="43"/>
      <c r="J6" s="43" t="s">
        <v>14</v>
      </c>
    </row>
    <row r="7" spans="1:10" ht="15" customHeight="1" x14ac:dyDescent="0.25">
      <c r="A7" s="2" t="s">
        <v>15</v>
      </c>
      <c r="B7" s="9"/>
      <c r="C7" s="9"/>
      <c r="D7" s="30"/>
      <c r="E7" s="9"/>
      <c r="F7" s="9"/>
      <c r="G7" s="9"/>
      <c r="H7" s="9"/>
      <c r="I7" s="9"/>
      <c r="J7" s="9"/>
    </row>
    <row r="8" spans="1:10" ht="30.75" customHeight="1" x14ac:dyDescent="0.25">
      <c r="A8" s="41" t="s">
        <v>156</v>
      </c>
      <c r="B8" s="9"/>
      <c r="C8" s="9"/>
      <c r="D8" s="30"/>
      <c r="E8" s="9"/>
      <c r="F8" s="9"/>
      <c r="G8" s="9"/>
      <c r="H8" s="9"/>
      <c r="I8" s="9"/>
      <c r="J8" s="9"/>
    </row>
    <row r="9" spans="1:10" ht="15" customHeight="1" x14ac:dyDescent="0.25">
      <c r="A9" s="2" t="s">
        <v>157</v>
      </c>
      <c r="B9" s="9"/>
      <c r="C9" s="9"/>
      <c r="D9" s="9"/>
      <c r="E9" s="9"/>
      <c r="F9" s="9"/>
      <c r="G9" s="9"/>
      <c r="H9" s="9"/>
      <c r="I9" s="9"/>
      <c r="J9" s="9"/>
    </row>
    <row r="10" spans="1:10" ht="16.5" customHeight="1" x14ac:dyDescent="0.25">
      <c r="A10" s="41" t="s">
        <v>158</v>
      </c>
      <c r="B10" s="9"/>
      <c r="C10" s="9"/>
      <c r="D10" s="9"/>
      <c r="E10" s="9"/>
      <c r="F10" s="9"/>
      <c r="G10" s="9"/>
      <c r="H10" s="9"/>
      <c r="I10" s="9"/>
      <c r="J10" s="30"/>
    </row>
    <row r="11" spans="1:10" ht="16.5" customHeight="1" x14ac:dyDescent="0.25">
      <c r="A11" s="41" t="s">
        <v>165</v>
      </c>
      <c r="B11" s="9"/>
      <c r="C11" s="9"/>
      <c r="D11" s="9"/>
      <c r="E11" s="9"/>
      <c r="F11" s="9"/>
      <c r="G11" s="9"/>
      <c r="H11" s="9"/>
      <c r="I11" s="9"/>
      <c r="J11" s="9"/>
    </row>
    <row r="12" spans="1:10" ht="15" customHeight="1" x14ac:dyDescent="0.25">
      <c r="A12" s="2" t="s">
        <v>13</v>
      </c>
      <c r="B12" s="46"/>
      <c r="C12" s="9"/>
      <c r="D12" s="46"/>
      <c r="E12" s="9"/>
      <c r="F12" s="46"/>
      <c r="G12" s="9"/>
      <c r="H12" s="46"/>
      <c r="I12" s="9"/>
      <c r="J12" s="9"/>
    </row>
    <row r="13" spans="1:10" ht="15" customHeight="1" x14ac:dyDescent="0.25">
      <c r="A13" s="2" t="s">
        <v>16</v>
      </c>
      <c r="B13" s="9">
        <f>SUM(B7:B12)</f>
        <v>0</v>
      </c>
      <c r="C13" s="9"/>
      <c r="D13" s="9">
        <f t="shared" ref="D13:J13" si="0">SUM(D7:D12)</f>
        <v>0</v>
      </c>
      <c r="E13" s="9"/>
      <c r="F13" s="9">
        <f t="shared" si="0"/>
        <v>0</v>
      </c>
      <c r="G13" s="9"/>
      <c r="H13" s="9">
        <f t="shared" si="0"/>
        <v>0</v>
      </c>
      <c r="I13" s="9"/>
      <c r="J13" s="47">
        <f t="shared" si="0"/>
        <v>0</v>
      </c>
    </row>
    <row r="14" spans="1:10" ht="12.75" customHeight="1" x14ac:dyDescent="0.25">
      <c r="A14"/>
      <c r="B14"/>
    </row>
    <row r="15" spans="1:10" ht="12.75" customHeight="1" x14ac:dyDescent="0.25">
      <c r="A15" t="s">
        <v>171</v>
      </c>
      <c r="B15"/>
    </row>
    <row r="16" spans="1:10" ht="12.75" customHeight="1" x14ac:dyDescent="0.25">
      <c r="A16"/>
      <c r="B16"/>
    </row>
    <row r="17" spans="1:8" ht="12.75" customHeight="1" x14ac:dyDescent="0.25">
      <c r="A17"/>
      <c r="B17"/>
    </row>
    <row r="18" spans="1:8" ht="12.75" customHeight="1" x14ac:dyDescent="0.25">
      <c r="A18"/>
      <c r="B18"/>
    </row>
    <row r="19" spans="1:8" ht="12.75" customHeight="1" x14ac:dyDescent="0.25">
      <c r="A19" s="4" t="s">
        <v>17</v>
      </c>
      <c r="B19" s="3"/>
    </row>
    <row r="20" spans="1:8" ht="12.75" customHeight="1" x14ac:dyDescent="0.25">
      <c r="A20" s="3"/>
      <c r="B20" s="3"/>
    </row>
    <row r="21" spans="1:8" ht="15" customHeight="1" x14ac:dyDescent="0.25">
      <c r="A21" s="2" t="s">
        <v>18</v>
      </c>
    </row>
    <row r="22" spans="1:8" ht="15" customHeight="1" x14ac:dyDescent="0.25">
      <c r="A22" s="2" t="s">
        <v>145</v>
      </c>
      <c r="B22" s="9"/>
    </row>
    <row r="23" spans="1:8" ht="15" customHeight="1" x14ac:dyDescent="0.25">
      <c r="A23" s="2" t="s">
        <v>12</v>
      </c>
      <c r="B23" s="9"/>
    </row>
    <row r="24" spans="1:8" ht="15" customHeight="1" x14ac:dyDescent="0.25">
      <c r="A24" s="2" t="s">
        <v>13</v>
      </c>
      <c r="B24" s="46"/>
    </row>
    <row r="25" spans="1:8" ht="15" customHeight="1" x14ac:dyDescent="0.25">
      <c r="B25" s="9">
        <f>SUM(B22:B24)</f>
        <v>0</v>
      </c>
    </row>
    <row r="26" spans="1:8" ht="15" customHeight="1" x14ac:dyDescent="0.25">
      <c r="A26" s="2" t="s">
        <v>19</v>
      </c>
      <c r="B26" s="9"/>
    </row>
    <row r="27" spans="1:8" ht="15" customHeight="1" x14ac:dyDescent="0.25">
      <c r="A27" s="2" t="s">
        <v>159</v>
      </c>
      <c r="B27" s="9"/>
    </row>
    <row r="28" spans="1:8" ht="15" customHeight="1" x14ac:dyDescent="0.25">
      <c r="A28" s="2" t="s">
        <v>20</v>
      </c>
      <c r="B28" s="46"/>
    </row>
    <row r="29" spans="1:8" ht="15" customHeight="1" x14ac:dyDescent="0.25">
      <c r="B29" s="9">
        <f>SUM(B27:B28)</f>
        <v>0</v>
      </c>
    </row>
    <row r="31" spans="1:8" ht="45" customHeight="1" x14ac:dyDescent="0.25">
      <c r="A31" s="58" t="s">
        <v>21</v>
      </c>
      <c r="B31" s="58"/>
      <c r="C31" s="58"/>
      <c r="D31" s="58"/>
      <c r="E31" s="58"/>
      <c r="F31" s="58"/>
      <c r="G31" s="58"/>
      <c r="H31" s="58"/>
    </row>
    <row r="33" spans="1:10" ht="29.1" customHeight="1" x14ac:dyDescent="0.25">
      <c r="A33" s="58" t="s">
        <v>22</v>
      </c>
      <c r="B33" s="59"/>
      <c r="C33" s="59"/>
      <c r="D33" s="59"/>
      <c r="E33" s="59"/>
      <c r="F33" s="59"/>
      <c r="G33" s="59"/>
      <c r="H33" s="59"/>
      <c r="I33" s="59"/>
      <c r="J33" s="13"/>
    </row>
    <row r="34" spans="1:10" ht="12.75" customHeight="1" x14ac:dyDescent="0.25">
      <c r="A34" s="3"/>
      <c r="B34" s="3"/>
    </row>
  </sheetData>
  <mergeCells count="2">
    <mergeCell ref="A31:H31"/>
    <mergeCell ref="A33:I33"/>
  </mergeCells>
  <pageMargins left="0.7" right="0.7" top="0.75" bottom="0.75" header="0.3" footer="0.3"/>
  <pageSetup paperSize="9" orientation="portrait"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11DEF-A1A5-4BD1-8F2B-19EB721AAC2E}">
  <sheetPr>
    <tabColor theme="4" tint="0.39997558519241921"/>
  </sheetPr>
  <dimension ref="A1:G36"/>
  <sheetViews>
    <sheetView topLeftCell="A9" zoomScaleNormal="100" workbookViewId="0">
      <selection activeCell="G36" sqref="G36"/>
    </sheetView>
  </sheetViews>
  <sheetFormatPr defaultColWidth="8.5703125" defaultRowHeight="12.75" x14ac:dyDescent="0.2"/>
  <cols>
    <col min="1" max="1" width="35.5703125" style="3" customWidth="1"/>
    <col min="2" max="2" width="8.5703125" style="3" customWidth="1"/>
    <col min="3" max="3" width="6.42578125" style="22" customWidth="1"/>
    <col min="4" max="4" width="1.85546875" style="3" customWidth="1"/>
    <col min="5" max="5" width="12.28515625" style="3" bestFit="1" customWidth="1"/>
    <col min="6" max="6" width="5.5703125" style="24" customWidth="1"/>
    <col min="7" max="7" width="12" style="3" customWidth="1"/>
    <col min="8" max="16384" width="8.5703125" style="3"/>
  </cols>
  <sheetData>
    <row r="1" spans="1:7" s="2" customFormat="1" ht="15" x14ac:dyDescent="0.25">
      <c r="A1" s="1" t="s">
        <v>141</v>
      </c>
      <c r="C1" s="16"/>
      <c r="F1" s="17"/>
    </row>
    <row r="2" spans="1:7" s="2" customFormat="1" ht="15" x14ac:dyDescent="0.25">
      <c r="A2" s="3" t="s">
        <v>172</v>
      </c>
      <c r="C2" s="16"/>
      <c r="F2" s="17"/>
    </row>
    <row r="4" spans="1:7" s="2" customFormat="1" ht="15" customHeight="1" x14ac:dyDescent="0.25">
      <c r="A4" s="4" t="s">
        <v>23</v>
      </c>
      <c r="C4" s="18"/>
      <c r="D4" s="1"/>
      <c r="E4" s="19">
        <v>44562</v>
      </c>
      <c r="F4" s="20"/>
      <c r="G4" s="19">
        <v>44197</v>
      </c>
    </row>
    <row r="5" spans="1:7" s="2" customFormat="1" ht="15" x14ac:dyDescent="0.25">
      <c r="C5" s="18" t="s">
        <v>24</v>
      </c>
      <c r="D5" s="1"/>
      <c r="E5" s="19">
        <v>44926</v>
      </c>
      <c r="F5" s="20"/>
      <c r="G5" s="7" t="s">
        <v>135</v>
      </c>
    </row>
    <row r="6" spans="1:7" s="2" customFormat="1" ht="15" x14ac:dyDescent="0.25">
      <c r="A6" s="1" t="s">
        <v>25</v>
      </c>
      <c r="C6" s="16"/>
      <c r="F6" s="17"/>
    </row>
    <row r="7" spans="1:7" s="2" customFormat="1" ht="15" x14ac:dyDescent="0.25">
      <c r="A7" s="2" t="s">
        <v>6</v>
      </c>
      <c r="C7" s="16"/>
      <c r="E7" s="9"/>
      <c r="F7" s="9"/>
      <c r="G7" s="9"/>
    </row>
    <row r="8" spans="1:7" s="2" customFormat="1" ht="15" x14ac:dyDescent="0.25">
      <c r="A8" s="2" t="s">
        <v>26</v>
      </c>
      <c r="C8" s="16"/>
      <c r="E8" s="48"/>
      <c r="F8" s="9"/>
      <c r="G8" s="46"/>
    </row>
    <row r="9" spans="1:7" s="2" customFormat="1" ht="15" x14ac:dyDescent="0.25">
      <c r="A9" s="1" t="s">
        <v>27</v>
      </c>
      <c r="C9" s="16"/>
      <c r="E9" s="21">
        <f>SUM(E7:E8)</f>
        <v>0</v>
      </c>
      <c r="F9" s="21"/>
      <c r="G9" s="21">
        <f>SUM(G7:G8)</f>
        <v>0</v>
      </c>
    </row>
    <row r="10" spans="1:7" s="2" customFormat="1" ht="15" x14ac:dyDescent="0.25">
      <c r="A10" s="1"/>
      <c r="C10" s="16"/>
      <c r="E10" s="9"/>
      <c r="F10" s="9"/>
      <c r="G10" s="9"/>
    </row>
    <row r="11" spans="1:7" s="2" customFormat="1" ht="15" x14ac:dyDescent="0.25">
      <c r="A11" s="1" t="s">
        <v>28</v>
      </c>
      <c r="C11" s="16"/>
      <c r="E11" s="9"/>
      <c r="F11" s="9"/>
      <c r="G11" s="9"/>
    </row>
    <row r="12" spans="1:7" s="2" customFormat="1" ht="15" x14ac:dyDescent="0.25">
      <c r="A12" s="2" t="s">
        <v>29</v>
      </c>
      <c r="C12" s="16"/>
      <c r="E12" s="9"/>
      <c r="F12" s="9"/>
      <c r="G12" s="9"/>
    </row>
    <row r="13" spans="1:7" s="2" customFormat="1" ht="15" x14ac:dyDescent="0.25">
      <c r="A13" s="2" t="s">
        <v>30</v>
      </c>
      <c r="C13" s="16"/>
      <c r="E13" s="9"/>
      <c r="F13" s="9"/>
      <c r="G13" s="9"/>
    </row>
    <row r="14" spans="1:7" s="2" customFormat="1" ht="15" x14ac:dyDescent="0.25">
      <c r="A14" s="2" t="s">
        <v>31</v>
      </c>
      <c r="C14" s="16">
        <v>2</v>
      </c>
      <c r="E14" s="9"/>
      <c r="F14" s="9"/>
      <c r="G14" s="9"/>
    </row>
    <row r="15" spans="1:7" s="2" customFormat="1" ht="30" x14ac:dyDescent="0.25">
      <c r="A15" s="41" t="s">
        <v>32</v>
      </c>
      <c r="C15" s="16" t="s">
        <v>168</v>
      </c>
      <c r="E15" s="9"/>
      <c r="F15" s="9"/>
      <c r="G15" s="9"/>
    </row>
    <row r="16" spans="1:7" s="2" customFormat="1" ht="30" x14ac:dyDescent="0.25">
      <c r="A16" s="41" t="s">
        <v>167</v>
      </c>
      <c r="C16" s="16">
        <v>5</v>
      </c>
      <c r="E16" s="9"/>
      <c r="F16" s="9"/>
      <c r="G16" s="30"/>
    </row>
    <row r="17" spans="1:7" s="2" customFormat="1" ht="15" x14ac:dyDescent="0.25">
      <c r="A17" s="2" t="s">
        <v>33</v>
      </c>
      <c r="C17" s="16"/>
      <c r="E17" s="46"/>
      <c r="F17" s="9"/>
      <c r="G17" s="46"/>
    </row>
    <row r="18" spans="1:7" s="2" customFormat="1" ht="15" x14ac:dyDescent="0.25">
      <c r="A18" s="1" t="s">
        <v>34</v>
      </c>
      <c r="C18" s="16"/>
      <c r="E18" s="21">
        <f>SUM(E12:E17)</f>
        <v>0</v>
      </c>
      <c r="F18" s="21"/>
      <c r="G18" s="21">
        <f>SUM(G12:G17)</f>
        <v>0</v>
      </c>
    </row>
    <row r="19" spans="1:7" s="2" customFormat="1" ht="15" x14ac:dyDescent="0.25">
      <c r="A19" s="1"/>
      <c r="C19" s="16"/>
      <c r="E19" s="9"/>
      <c r="F19" s="9"/>
      <c r="G19" s="9"/>
    </row>
    <row r="20" spans="1:7" s="2" customFormat="1" ht="15" x14ac:dyDescent="0.25">
      <c r="A20" s="1" t="s">
        <v>35</v>
      </c>
      <c r="C20" s="16"/>
      <c r="E20" s="21">
        <f>+E9+E18</f>
        <v>0</v>
      </c>
      <c r="F20" s="21"/>
      <c r="G20" s="21">
        <f>+G9+G18</f>
        <v>0</v>
      </c>
    </row>
    <row r="21" spans="1:7" s="2" customFormat="1" ht="15" x14ac:dyDescent="0.25">
      <c r="C21" s="16"/>
      <c r="E21" s="9"/>
      <c r="F21" s="9"/>
      <c r="G21" s="9"/>
    </row>
    <row r="22" spans="1:7" s="2" customFormat="1" ht="15" x14ac:dyDescent="0.25">
      <c r="A22" s="1" t="s">
        <v>36</v>
      </c>
      <c r="C22" s="16"/>
      <c r="E22" s="9"/>
      <c r="F22" s="9"/>
      <c r="G22" s="9"/>
    </row>
    <row r="23" spans="1:7" s="2" customFormat="1" ht="15" x14ac:dyDescent="0.25">
      <c r="A23" s="2" t="s">
        <v>37</v>
      </c>
      <c r="C23" s="16">
        <v>6</v>
      </c>
      <c r="E23" s="30"/>
      <c r="F23" s="9"/>
      <c r="G23" s="9"/>
    </row>
    <row r="24" spans="1:7" s="2" customFormat="1" ht="30" customHeight="1" x14ac:dyDescent="0.25">
      <c r="A24" s="58" t="s">
        <v>147</v>
      </c>
      <c r="B24" s="60"/>
      <c r="C24" s="16"/>
      <c r="E24" s="9"/>
      <c r="F24" s="9"/>
      <c r="G24" s="30"/>
    </row>
    <row r="25" spans="1:7" s="2" customFormat="1" ht="15" x14ac:dyDescent="0.25">
      <c r="A25" s="2" t="s">
        <v>38</v>
      </c>
      <c r="C25" s="18"/>
      <c r="E25" s="46"/>
      <c r="F25" s="9"/>
      <c r="G25" s="46"/>
    </row>
    <row r="26" spans="1:7" s="2" customFormat="1" ht="15" x14ac:dyDescent="0.25">
      <c r="A26" s="1" t="s">
        <v>39</v>
      </c>
      <c r="C26" s="16"/>
      <c r="E26" s="21">
        <f>SUM(E23:E25)</f>
        <v>0</v>
      </c>
      <c r="F26" s="21"/>
      <c r="G26" s="21">
        <f>SUM(G23:G25)</f>
        <v>0</v>
      </c>
    </row>
    <row r="27" spans="1:7" s="2" customFormat="1" ht="15" x14ac:dyDescent="0.25">
      <c r="C27" s="16"/>
      <c r="E27" s="9"/>
      <c r="F27" s="9"/>
      <c r="G27" s="9"/>
    </row>
    <row r="28" spans="1:7" s="2" customFormat="1" ht="14.1" customHeight="1" x14ac:dyDescent="0.25">
      <c r="A28" s="1" t="s">
        <v>7</v>
      </c>
      <c r="C28" s="16"/>
      <c r="E28" s="21">
        <f>+E20+E26</f>
        <v>0</v>
      </c>
      <c r="F28" s="21"/>
      <c r="G28" s="21">
        <f>+G20+G26</f>
        <v>0</v>
      </c>
    </row>
    <row r="29" spans="1:7" s="2" customFormat="1" ht="14.1" customHeight="1" x14ac:dyDescent="0.25">
      <c r="A29" s="1"/>
      <c r="C29" s="16"/>
      <c r="E29" s="9"/>
      <c r="F29" s="9"/>
      <c r="G29" s="9"/>
    </row>
    <row r="30" spans="1:7" s="2" customFormat="1" ht="15" x14ac:dyDescent="0.25">
      <c r="A30" s="1" t="s">
        <v>40</v>
      </c>
      <c r="C30" s="16"/>
      <c r="E30" s="21">
        <f>+E28</f>
        <v>0</v>
      </c>
      <c r="F30" s="21"/>
      <c r="G30" s="21">
        <f>+G28</f>
        <v>0</v>
      </c>
    </row>
    <row r="31" spans="1:7" s="2" customFormat="1" ht="15" x14ac:dyDescent="0.25">
      <c r="A31" s="2" t="s">
        <v>41</v>
      </c>
      <c r="C31" s="16"/>
      <c r="E31" s="9"/>
      <c r="F31" s="9"/>
      <c r="G31" s="9"/>
    </row>
    <row r="32" spans="1:7" s="2" customFormat="1" ht="15" x14ac:dyDescent="0.25">
      <c r="C32" s="16"/>
      <c r="E32" s="46"/>
      <c r="F32" s="9"/>
      <c r="G32" s="46"/>
    </row>
    <row r="33" spans="1:7" s="2" customFormat="1" ht="15" x14ac:dyDescent="0.25">
      <c r="A33" s="1" t="s">
        <v>13</v>
      </c>
      <c r="C33" s="16"/>
      <c r="E33" s="21">
        <f>+E30+E31</f>
        <v>0</v>
      </c>
      <c r="F33" s="21"/>
      <c r="G33" s="21">
        <f>+G30+G31</f>
        <v>0</v>
      </c>
    </row>
    <row r="34" spans="1:7" x14ac:dyDescent="0.2">
      <c r="E34" s="23"/>
      <c r="G34" s="23"/>
    </row>
    <row r="35" spans="1:7" ht="54.75" customHeight="1" x14ac:dyDescent="0.2">
      <c r="F35" s="25"/>
    </row>
    <row r="36" spans="1:7" ht="78.75" customHeight="1" x14ac:dyDescent="0.2">
      <c r="F36" s="26"/>
    </row>
  </sheetData>
  <mergeCells count="1">
    <mergeCell ref="A24:B24"/>
  </mergeCells>
  <pageMargins left="0.7" right="0.7" top="0.75" bottom="0.75" header="0.3" footer="0.3"/>
  <pageSetup paperSize="9" scale="99" orientation="portrait"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745F2-F70E-4305-8D95-4410C7F1FC25}">
  <sheetPr>
    <tabColor theme="4" tint="0.59999389629810485"/>
  </sheetPr>
  <dimension ref="A1:G78"/>
  <sheetViews>
    <sheetView topLeftCell="A7" zoomScaleNormal="100" workbookViewId="0">
      <selection activeCell="H44" sqref="H44"/>
    </sheetView>
  </sheetViews>
  <sheetFormatPr defaultColWidth="8.5703125" defaultRowHeight="15" x14ac:dyDescent="0.25"/>
  <cols>
    <col min="1" max="1" width="35.5703125" style="3" customWidth="1"/>
    <col min="2" max="2" width="8.5703125" style="3" customWidth="1"/>
    <col min="3" max="3" width="8.5703125" style="2" customWidth="1"/>
    <col min="4" max="4" width="3.5703125" style="3" customWidth="1"/>
    <col min="5" max="5" width="12.28515625" style="3" customWidth="1"/>
    <col min="6" max="6" width="6.5703125" style="3" customWidth="1"/>
    <col min="7" max="7" width="11.5703125" style="3" bestFit="1" customWidth="1"/>
    <col min="8" max="8" width="1.42578125" style="3" customWidth="1"/>
    <col min="9" max="16384" width="8.5703125" style="3"/>
  </cols>
  <sheetData>
    <row r="1" spans="1:7" s="1" customFormat="1" ht="14.25" x14ac:dyDescent="0.2">
      <c r="A1" s="1" t="s">
        <v>141</v>
      </c>
    </row>
    <row r="2" spans="1:7" x14ac:dyDescent="0.25">
      <c r="A2" s="3" t="s">
        <v>172</v>
      </c>
    </row>
    <row r="4" spans="1:7" s="15" customFormat="1" ht="15.75" x14ac:dyDescent="0.25">
      <c r="A4" s="4" t="s">
        <v>42</v>
      </c>
      <c r="C4" s="1"/>
      <c r="D4" s="1"/>
      <c r="E4" s="27">
        <v>44926</v>
      </c>
      <c r="F4" s="27"/>
      <c r="G4" s="27">
        <v>44561</v>
      </c>
    </row>
    <row r="5" spans="1:7" x14ac:dyDescent="0.25">
      <c r="C5" s="18" t="s">
        <v>43</v>
      </c>
      <c r="D5" s="2"/>
      <c r="E5" s="2"/>
      <c r="F5" s="2"/>
      <c r="G5" s="2"/>
    </row>
    <row r="6" spans="1:7" ht="15.75" x14ac:dyDescent="0.25">
      <c r="A6" s="4" t="s">
        <v>44</v>
      </c>
    </row>
    <row r="8" spans="1:7" ht="15.75" x14ac:dyDescent="0.25">
      <c r="A8" s="4" t="s">
        <v>45</v>
      </c>
    </row>
    <row r="10" spans="1:7" s="2" customFormat="1" x14ac:dyDescent="0.25">
      <c r="A10" s="1" t="s">
        <v>46</v>
      </c>
    </row>
    <row r="11" spans="1:7" s="2" customFormat="1" x14ac:dyDescent="0.25">
      <c r="A11" s="2" t="s">
        <v>153</v>
      </c>
      <c r="C11" s="2">
        <v>4</v>
      </c>
      <c r="E11" s="9"/>
      <c r="G11" s="14"/>
    </row>
    <row r="12" spans="1:7" s="2" customFormat="1" x14ac:dyDescent="0.25">
      <c r="A12" s="2" t="s">
        <v>47</v>
      </c>
      <c r="C12" s="2">
        <v>5</v>
      </c>
      <c r="E12" s="46"/>
      <c r="G12" s="46"/>
    </row>
    <row r="13" spans="1:7" s="2" customFormat="1" x14ac:dyDescent="0.25">
      <c r="A13" s="1" t="s">
        <v>48</v>
      </c>
      <c r="E13" s="21">
        <f>SUM(E11:E12)</f>
        <v>0</v>
      </c>
      <c r="F13" s="1"/>
      <c r="G13" s="21">
        <f>SUM(G12)</f>
        <v>0</v>
      </c>
    </row>
    <row r="14" spans="1:7" s="2" customFormat="1" x14ac:dyDescent="0.25"/>
    <row r="15" spans="1:7" s="2" customFormat="1" x14ac:dyDescent="0.25">
      <c r="A15" s="1" t="s">
        <v>49</v>
      </c>
      <c r="E15" s="21">
        <f>+E13</f>
        <v>0</v>
      </c>
      <c r="F15" s="1"/>
      <c r="G15" s="21">
        <f>+G13</f>
        <v>0</v>
      </c>
    </row>
    <row r="17" spans="1:7" ht="15.75" x14ac:dyDescent="0.25">
      <c r="A17" s="4" t="s">
        <v>50</v>
      </c>
    </row>
    <row r="19" spans="1:7" s="2" customFormat="1" x14ac:dyDescent="0.25">
      <c r="A19" s="1" t="s">
        <v>51</v>
      </c>
    </row>
    <row r="20" spans="1:7" s="2" customFormat="1" x14ac:dyDescent="0.25">
      <c r="A20" s="2" t="s">
        <v>148</v>
      </c>
      <c r="E20" s="46"/>
      <c r="G20" s="46"/>
    </row>
    <row r="21" spans="1:7" s="2" customFormat="1" x14ac:dyDescent="0.25">
      <c r="A21" s="1" t="s">
        <v>52</v>
      </c>
      <c r="E21" s="21">
        <f>SUM(E20)</f>
        <v>0</v>
      </c>
      <c r="F21" s="1"/>
      <c r="G21" s="21">
        <f>+G20</f>
        <v>0</v>
      </c>
    </row>
    <row r="22" spans="1:7" s="2" customFormat="1" x14ac:dyDescent="0.25"/>
    <row r="23" spans="1:7" s="2" customFormat="1" x14ac:dyDescent="0.25">
      <c r="A23" s="1" t="s">
        <v>53</v>
      </c>
    </row>
    <row r="24" spans="1:7" s="2" customFormat="1" x14ac:dyDescent="0.25">
      <c r="A24" s="2" t="s">
        <v>54</v>
      </c>
      <c r="E24" s="9"/>
      <c r="G24" s="9"/>
    </row>
    <row r="25" spans="1:7" s="2" customFormat="1" x14ac:dyDescent="0.25">
      <c r="A25" s="2" t="s">
        <v>55</v>
      </c>
      <c r="E25" s="9"/>
      <c r="G25" s="9"/>
    </row>
    <row r="26" spans="1:7" s="2" customFormat="1" x14ac:dyDescent="0.25">
      <c r="A26" s="2" t="s">
        <v>56</v>
      </c>
      <c r="E26" s="46"/>
      <c r="G26" s="46"/>
    </row>
    <row r="27" spans="1:7" s="2" customFormat="1" x14ac:dyDescent="0.25">
      <c r="A27" s="1" t="s">
        <v>57</v>
      </c>
      <c r="E27" s="21">
        <f>SUM(E24:E26)</f>
        <v>0</v>
      </c>
      <c r="F27" s="21"/>
      <c r="G27" s="21">
        <f>SUM(G24:G26)</f>
        <v>0</v>
      </c>
    </row>
    <row r="28" spans="1:7" s="2" customFormat="1" x14ac:dyDescent="0.25">
      <c r="A28" s="1"/>
      <c r="E28" s="21"/>
      <c r="F28" s="21"/>
      <c r="G28" s="21"/>
    </row>
    <row r="29" spans="1:7" s="2" customFormat="1" x14ac:dyDescent="0.25">
      <c r="A29" s="1" t="s">
        <v>149</v>
      </c>
      <c r="E29" s="21"/>
      <c r="F29" s="21"/>
      <c r="G29" s="21"/>
    </row>
    <row r="30" spans="1:7" s="2" customFormat="1" x14ac:dyDescent="0.25">
      <c r="A30" s="2" t="s">
        <v>150</v>
      </c>
      <c r="E30" s="9"/>
      <c r="F30" s="9"/>
      <c r="G30" s="30"/>
    </row>
    <row r="31" spans="1:7" s="2" customFormat="1" x14ac:dyDescent="0.25">
      <c r="A31" s="1" t="s">
        <v>151</v>
      </c>
      <c r="E31" s="21">
        <f>SUM(E30)</f>
        <v>0</v>
      </c>
      <c r="F31" s="21"/>
      <c r="G31" s="21">
        <f>SUM(G30)</f>
        <v>0</v>
      </c>
    </row>
    <row r="32" spans="1:7" s="2" customFormat="1" x14ac:dyDescent="0.25"/>
    <row r="33" spans="1:7" s="2" customFormat="1" x14ac:dyDescent="0.25">
      <c r="A33" s="1" t="s">
        <v>58</v>
      </c>
    </row>
    <row r="34" spans="1:7" s="2" customFormat="1" x14ac:dyDescent="0.25">
      <c r="A34" s="2" t="s">
        <v>59</v>
      </c>
      <c r="E34" s="46"/>
      <c r="F34" s="9"/>
      <c r="G34" s="46"/>
    </row>
    <row r="35" spans="1:7" s="2" customFormat="1" x14ac:dyDescent="0.25">
      <c r="A35" s="1" t="s">
        <v>60</v>
      </c>
      <c r="E35" s="21">
        <f>SUM(E34)</f>
        <v>0</v>
      </c>
      <c r="F35" s="1"/>
      <c r="G35" s="21">
        <f>SUM(G34)</f>
        <v>0</v>
      </c>
    </row>
    <row r="36" spans="1:7" s="2" customFormat="1" x14ac:dyDescent="0.25"/>
    <row r="37" spans="1:7" s="2" customFormat="1" x14ac:dyDescent="0.25">
      <c r="A37" s="1" t="s">
        <v>61</v>
      </c>
      <c r="E37" s="21">
        <f>+E21+E27+E31+E35</f>
        <v>0</v>
      </c>
      <c r="F37" s="21"/>
      <c r="G37" s="21">
        <f>+G21+G27+G35</f>
        <v>0</v>
      </c>
    </row>
    <row r="38" spans="1:7" s="2" customFormat="1" x14ac:dyDescent="0.25"/>
    <row r="39" spans="1:7" s="2" customFormat="1" x14ac:dyDescent="0.25">
      <c r="A39" s="1" t="s">
        <v>62</v>
      </c>
      <c r="B39" s="1"/>
      <c r="C39" s="1"/>
      <c r="D39" s="1"/>
      <c r="E39" s="21">
        <f>+E15+E37</f>
        <v>0</v>
      </c>
      <c r="F39" s="21"/>
      <c r="G39" s="21">
        <f>+G15+G37</f>
        <v>0</v>
      </c>
    </row>
    <row r="40" spans="1:7" s="2" customFormat="1" x14ac:dyDescent="0.25">
      <c r="A40" s="3"/>
      <c r="B40" s="3"/>
      <c r="D40" s="3"/>
      <c r="F40" s="3"/>
      <c r="G40" s="3"/>
    </row>
    <row r="41" spans="1:7" s="1" customFormat="1" x14ac:dyDescent="0.25">
      <c r="A41" s="3"/>
      <c r="B41" s="3"/>
      <c r="C41" s="2"/>
      <c r="D41" s="3"/>
      <c r="E41" s="23"/>
      <c r="F41" s="3"/>
      <c r="G41" s="3"/>
    </row>
    <row r="42" spans="1:7" x14ac:dyDescent="0.25">
      <c r="A42" s="21"/>
      <c r="C42" s="28"/>
    </row>
    <row r="43" spans="1:7" x14ac:dyDescent="0.25">
      <c r="C43" s="16"/>
    </row>
    <row r="44" spans="1:7" ht="15.75" x14ac:dyDescent="0.25">
      <c r="A44" s="4"/>
      <c r="C44" s="16"/>
      <c r="E44" s="29"/>
      <c r="F44" s="29"/>
      <c r="G44" s="29"/>
    </row>
    <row r="45" spans="1:7" ht="14.25" x14ac:dyDescent="0.2">
      <c r="C45" s="18"/>
    </row>
    <row r="46" spans="1:7" ht="15.75" x14ac:dyDescent="0.25">
      <c r="A46" s="4"/>
      <c r="C46" s="16"/>
    </row>
    <row r="47" spans="1:7" x14ac:dyDescent="0.25">
      <c r="C47" s="16"/>
    </row>
    <row r="48" spans="1:7" ht="15.75" x14ac:dyDescent="0.25">
      <c r="A48" s="4"/>
      <c r="C48" s="16"/>
    </row>
    <row r="49" spans="1:7" x14ac:dyDescent="0.25">
      <c r="C49" s="16"/>
    </row>
    <row r="50" spans="1:7" x14ac:dyDescent="0.25">
      <c r="A50" s="1"/>
      <c r="B50" s="2"/>
      <c r="C50" s="16"/>
      <c r="D50" s="2"/>
      <c r="E50" s="2"/>
      <c r="F50" s="2"/>
      <c r="G50" s="2"/>
    </row>
    <row r="51" spans="1:7" x14ac:dyDescent="0.25">
      <c r="A51" s="2"/>
      <c r="B51" s="2"/>
      <c r="C51" s="16"/>
      <c r="D51" s="2"/>
      <c r="E51" s="9"/>
      <c r="F51" s="9"/>
      <c r="G51" s="9"/>
    </row>
    <row r="52" spans="1:7" s="2" customFormat="1" x14ac:dyDescent="0.25">
      <c r="A52" s="1"/>
      <c r="C52" s="16"/>
      <c r="E52" s="9"/>
      <c r="F52" s="9"/>
      <c r="G52" s="9"/>
    </row>
    <row r="53" spans="1:7" s="2" customFormat="1" x14ac:dyDescent="0.25">
      <c r="C53" s="16"/>
      <c r="E53" s="9"/>
      <c r="F53" s="9"/>
      <c r="G53" s="9"/>
    </row>
    <row r="54" spans="1:7" s="2" customFormat="1" x14ac:dyDescent="0.25">
      <c r="A54" s="1"/>
      <c r="C54" s="16"/>
      <c r="E54" s="9"/>
      <c r="F54" s="9"/>
      <c r="G54" s="9"/>
    </row>
    <row r="55" spans="1:7" s="2" customFormat="1" x14ac:dyDescent="0.25">
      <c r="C55" s="16"/>
      <c r="E55" s="9"/>
      <c r="F55" s="9"/>
      <c r="G55" s="9"/>
    </row>
    <row r="56" spans="1:7" s="2" customFormat="1" x14ac:dyDescent="0.25">
      <c r="C56" s="16"/>
      <c r="E56" s="9"/>
      <c r="F56" s="9"/>
      <c r="G56" s="9"/>
    </row>
    <row r="57" spans="1:7" s="2" customFormat="1" x14ac:dyDescent="0.25">
      <c r="C57" s="16"/>
      <c r="E57" s="9"/>
      <c r="F57" s="9"/>
      <c r="G57" s="9"/>
    </row>
    <row r="58" spans="1:7" s="2" customFormat="1" x14ac:dyDescent="0.25">
      <c r="A58" s="1"/>
      <c r="C58" s="16"/>
      <c r="E58" s="9"/>
      <c r="F58" s="9"/>
      <c r="G58" s="9"/>
    </row>
    <row r="59" spans="1:7" s="2" customFormat="1" x14ac:dyDescent="0.25">
      <c r="C59" s="16"/>
      <c r="E59" s="9"/>
      <c r="F59" s="9"/>
      <c r="G59" s="9"/>
    </row>
    <row r="60" spans="1:7" s="2" customFormat="1" x14ac:dyDescent="0.25">
      <c r="A60" s="1"/>
      <c r="C60" s="16"/>
      <c r="E60" s="9"/>
      <c r="F60" s="9"/>
      <c r="G60" s="9"/>
    </row>
    <row r="61" spans="1:7" s="2" customFormat="1" x14ac:dyDescent="0.25">
      <c r="A61" s="3"/>
      <c r="B61" s="3"/>
      <c r="C61" s="16"/>
      <c r="D61" s="3"/>
      <c r="E61" s="23"/>
      <c r="F61" s="23"/>
      <c r="G61" s="23"/>
    </row>
    <row r="62" spans="1:7" s="2" customFormat="1" ht="15.75" x14ac:dyDescent="0.25">
      <c r="A62" s="4"/>
      <c r="B62" s="3"/>
      <c r="C62" s="16"/>
      <c r="D62" s="3"/>
      <c r="E62" s="23"/>
      <c r="F62" s="23"/>
      <c r="G62" s="23"/>
    </row>
    <row r="63" spans="1:7" x14ac:dyDescent="0.25">
      <c r="A63" s="2"/>
      <c r="B63" s="2"/>
      <c r="C63" s="16"/>
      <c r="D63" s="2"/>
      <c r="E63" s="14"/>
      <c r="F63" s="9"/>
      <c r="G63" s="9"/>
    </row>
    <row r="64" spans="1:7" x14ac:dyDescent="0.25">
      <c r="A64" s="2"/>
      <c r="B64" s="2"/>
      <c r="C64" s="16"/>
      <c r="D64" s="2"/>
      <c r="E64" s="9"/>
      <c r="F64" s="9"/>
      <c r="G64" s="30"/>
    </row>
    <row r="65" spans="1:7" s="2" customFormat="1" x14ac:dyDescent="0.25">
      <c r="A65" s="1"/>
      <c r="C65" s="16"/>
      <c r="E65" s="9"/>
      <c r="F65" s="9"/>
      <c r="G65" s="9"/>
    </row>
    <row r="66" spans="1:7" s="2" customFormat="1" x14ac:dyDescent="0.25">
      <c r="A66" s="3"/>
      <c r="B66" s="3"/>
      <c r="C66" s="16"/>
      <c r="D66" s="3"/>
      <c r="E66" s="23"/>
      <c r="F66" s="23"/>
      <c r="G66" s="23"/>
    </row>
    <row r="67" spans="1:7" s="2" customFormat="1" ht="15.75" x14ac:dyDescent="0.25">
      <c r="A67" s="4"/>
      <c r="B67" s="3"/>
      <c r="C67" s="16"/>
      <c r="D67" s="3"/>
      <c r="E67" s="23"/>
      <c r="F67" s="23"/>
      <c r="G67" s="23"/>
    </row>
    <row r="68" spans="1:7" x14ac:dyDescent="0.25">
      <c r="A68" s="2"/>
      <c r="B68" s="2"/>
      <c r="C68" s="16"/>
      <c r="D68" s="2"/>
      <c r="E68" s="9"/>
      <c r="F68" s="9"/>
      <c r="G68" s="9"/>
    </row>
    <row r="69" spans="1:7" x14ac:dyDescent="0.25">
      <c r="A69" s="2"/>
      <c r="B69" s="2"/>
      <c r="C69" s="16"/>
      <c r="D69" s="2"/>
      <c r="E69" s="9"/>
      <c r="F69" s="9"/>
      <c r="G69" s="9"/>
    </row>
    <row r="70" spans="1:7" s="2" customFormat="1" x14ac:dyDescent="0.25">
      <c r="C70" s="16"/>
      <c r="E70" s="9"/>
      <c r="F70" s="9"/>
      <c r="G70" s="9"/>
    </row>
    <row r="71" spans="1:7" s="2" customFormat="1" x14ac:dyDescent="0.25">
      <c r="C71" s="16"/>
      <c r="E71" s="9"/>
      <c r="F71" s="9"/>
      <c r="G71" s="9"/>
    </row>
    <row r="72" spans="1:7" s="2" customFormat="1" x14ac:dyDescent="0.25">
      <c r="C72" s="16"/>
      <c r="E72" s="9"/>
      <c r="F72" s="9"/>
      <c r="G72" s="9"/>
    </row>
    <row r="73" spans="1:7" s="2" customFormat="1" x14ac:dyDescent="0.25">
      <c r="C73" s="16"/>
      <c r="E73" s="9"/>
      <c r="F73" s="9"/>
      <c r="G73" s="9"/>
    </row>
    <row r="74" spans="1:7" s="2" customFormat="1" x14ac:dyDescent="0.25">
      <c r="A74" s="1"/>
      <c r="C74" s="16"/>
      <c r="E74" s="9"/>
      <c r="F74" s="9"/>
      <c r="G74" s="9"/>
    </row>
    <row r="75" spans="1:7" s="2" customFormat="1" x14ac:dyDescent="0.25">
      <c r="A75" s="1"/>
      <c r="C75" s="16"/>
      <c r="E75" s="9"/>
      <c r="F75" s="9"/>
      <c r="G75" s="9"/>
    </row>
    <row r="76" spans="1:7" s="2" customFormat="1" x14ac:dyDescent="0.25">
      <c r="A76" s="1"/>
      <c r="C76" s="16"/>
      <c r="E76" s="21"/>
      <c r="F76" s="21"/>
      <c r="G76" s="21"/>
    </row>
    <row r="77" spans="1:7" s="2" customFormat="1" x14ac:dyDescent="0.25">
      <c r="A77" s="3"/>
      <c r="B77" s="3"/>
      <c r="D77" s="3"/>
      <c r="E77" s="3"/>
      <c r="F77" s="3"/>
      <c r="G77" s="3"/>
    </row>
    <row r="78" spans="1:7" s="2" customFormat="1" x14ac:dyDescent="0.25">
      <c r="A78" s="3"/>
      <c r="B78" s="3"/>
      <c r="D78" s="3"/>
      <c r="E78" s="23"/>
      <c r="F78" s="23"/>
      <c r="G78" s="31"/>
    </row>
  </sheetData>
  <pageMargins left="0.7" right="0.7" top="0.75" bottom="0.75" header="0.3" footer="0.3"/>
  <pageSetup paperSize="9" scale="96" orientation="portrait"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25F08-CEB8-4A5B-9F80-BCD8A8243977}">
  <sheetPr>
    <tabColor theme="4" tint="0.39997558519241921"/>
  </sheetPr>
  <dimension ref="A1:M71"/>
  <sheetViews>
    <sheetView zoomScaleNormal="100" workbookViewId="0">
      <selection activeCell="I33" sqref="I33"/>
    </sheetView>
  </sheetViews>
  <sheetFormatPr defaultColWidth="8.5703125" defaultRowHeight="12.75" x14ac:dyDescent="0.2"/>
  <cols>
    <col min="1" max="1" width="35.5703125" style="3" customWidth="1"/>
    <col min="2" max="2" width="7.7109375" style="3" customWidth="1"/>
    <col min="3" max="3" width="8.5703125" style="3"/>
    <col min="4" max="4" width="2.42578125" style="3" customWidth="1"/>
    <col min="5" max="5" width="14.42578125" style="3" bestFit="1" customWidth="1"/>
    <col min="6" max="6" width="5.140625" style="3" customWidth="1"/>
    <col min="7" max="7" width="11.5703125" style="3" customWidth="1"/>
    <col min="8" max="16384" width="8.5703125" style="3"/>
  </cols>
  <sheetData>
    <row r="1" spans="1:13" s="1" customFormat="1" ht="15" x14ac:dyDescent="0.25">
      <c r="A1" s="1" t="s">
        <v>141</v>
      </c>
      <c r="B1" s="3"/>
      <c r="C1" s="16"/>
      <c r="D1" s="3"/>
      <c r="E1" s="3"/>
      <c r="F1" s="3"/>
      <c r="G1" s="3"/>
    </row>
    <row r="2" spans="1:13" ht="15" x14ac:dyDescent="0.25">
      <c r="A2" s="3" t="s">
        <v>172</v>
      </c>
      <c r="C2" s="16"/>
    </row>
    <row r="3" spans="1:13" ht="15" x14ac:dyDescent="0.25">
      <c r="C3" s="16"/>
    </row>
    <row r="4" spans="1:13" s="15" customFormat="1" ht="15.75" x14ac:dyDescent="0.25">
      <c r="A4" s="4" t="s">
        <v>42</v>
      </c>
      <c r="B4" s="3"/>
      <c r="C4" s="16"/>
      <c r="D4" s="3"/>
      <c r="E4" s="49">
        <v>44926</v>
      </c>
      <c r="F4" s="49"/>
      <c r="G4" s="49">
        <v>44561</v>
      </c>
    </row>
    <row r="5" spans="1:13" ht="14.25" x14ac:dyDescent="0.2">
      <c r="C5" s="18" t="s">
        <v>43</v>
      </c>
    </row>
    <row r="6" spans="1:13" ht="15.75" x14ac:dyDescent="0.25">
      <c r="A6" s="4" t="s">
        <v>63</v>
      </c>
      <c r="C6" s="16"/>
    </row>
    <row r="7" spans="1:13" ht="15" x14ac:dyDescent="0.25">
      <c r="C7" s="16"/>
    </row>
    <row r="8" spans="1:13" ht="15.75" x14ac:dyDescent="0.25">
      <c r="A8" s="4" t="s">
        <v>64</v>
      </c>
      <c r="C8" s="16"/>
    </row>
    <row r="9" spans="1:13" ht="15" x14ac:dyDescent="0.25">
      <c r="A9" s="3" t="s">
        <v>65</v>
      </c>
      <c r="C9" s="16"/>
    </row>
    <row r="10" spans="1:13" s="2" customFormat="1" ht="15" x14ac:dyDescent="0.25">
      <c r="A10" s="1" t="s">
        <v>66</v>
      </c>
      <c r="C10" s="16"/>
    </row>
    <row r="11" spans="1:13" s="2" customFormat="1" ht="15" x14ac:dyDescent="0.25">
      <c r="A11" s="2" t="s">
        <v>67</v>
      </c>
      <c r="C11" s="16"/>
      <c r="E11" s="46"/>
      <c r="F11" s="9"/>
      <c r="G11" s="46"/>
      <c r="M11" s="9"/>
    </row>
    <row r="12" spans="1:13" s="2" customFormat="1" ht="15" x14ac:dyDescent="0.25">
      <c r="A12" s="1" t="s">
        <v>68</v>
      </c>
      <c r="C12" s="16"/>
      <c r="E12" s="21">
        <f>SUM(E11)</f>
        <v>0</v>
      </c>
      <c r="F12" s="21"/>
      <c r="G12" s="21">
        <f>SUM(G11)</f>
        <v>0</v>
      </c>
    </row>
    <row r="13" spans="1:13" s="2" customFormat="1" ht="15" x14ac:dyDescent="0.25">
      <c r="C13" s="16"/>
      <c r="E13" s="9"/>
      <c r="F13" s="9"/>
      <c r="G13" s="9"/>
    </row>
    <row r="14" spans="1:13" s="2" customFormat="1" ht="15" x14ac:dyDescent="0.25">
      <c r="A14" s="1" t="s">
        <v>69</v>
      </c>
      <c r="C14" s="16"/>
      <c r="E14" s="9"/>
      <c r="F14" s="9"/>
      <c r="G14" s="9"/>
    </row>
    <row r="15" spans="1:13" ht="15" x14ac:dyDescent="0.25">
      <c r="A15" s="2" t="s">
        <v>145</v>
      </c>
      <c r="B15" s="2"/>
      <c r="C15" s="16"/>
      <c r="D15" s="2"/>
      <c r="E15" s="9"/>
      <c r="F15" s="9"/>
      <c r="G15" s="30"/>
    </row>
    <row r="16" spans="1:13" ht="15" x14ac:dyDescent="0.25">
      <c r="A16" s="2" t="s">
        <v>12</v>
      </c>
      <c r="B16" s="2"/>
      <c r="C16" s="16"/>
      <c r="D16" s="2"/>
      <c r="E16" s="9"/>
      <c r="F16" s="9"/>
      <c r="G16" s="9"/>
    </row>
    <row r="17" spans="1:7" ht="15" x14ac:dyDescent="0.25">
      <c r="A17" s="2" t="s">
        <v>70</v>
      </c>
      <c r="B17" s="2"/>
      <c r="C17" s="16"/>
      <c r="D17" s="2"/>
      <c r="E17" s="46"/>
      <c r="F17" s="9"/>
      <c r="G17" s="46"/>
    </row>
    <row r="18" spans="1:7" s="2" customFormat="1" ht="15" x14ac:dyDescent="0.25">
      <c r="A18" s="1" t="s">
        <v>71</v>
      </c>
      <c r="C18" s="16"/>
      <c r="E18" s="21">
        <f>SUM(E15:E17)</f>
        <v>0</v>
      </c>
      <c r="F18" s="21"/>
      <c r="G18" s="21">
        <f>SUM(G16:G17)</f>
        <v>0</v>
      </c>
    </row>
    <row r="19" spans="1:7" s="2" customFormat="1" ht="15" x14ac:dyDescent="0.25">
      <c r="C19" s="16"/>
      <c r="E19" s="9"/>
      <c r="F19" s="9"/>
      <c r="G19" s="9"/>
    </row>
    <row r="20" spans="1:7" s="2" customFormat="1" ht="15" x14ac:dyDescent="0.25">
      <c r="A20" s="1" t="s">
        <v>72</v>
      </c>
      <c r="C20" s="16"/>
      <c r="E20" s="21">
        <f>+E12+E18</f>
        <v>0</v>
      </c>
      <c r="F20" s="21"/>
      <c r="G20" s="21">
        <f>+G12+G18</f>
        <v>0</v>
      </c>
    </row>
    <row r="21" spans="1:7" s="2" customFormat="1" ht="15" x14ac:dyDescent="0.25">
      <c r="A21" s="3"/>
      <c r="B21" s="3"/>
      <c r="C21" s="16"/>
      <c r="D21" s="3"/>
      <c r="E21" s="23"/>
      <c r="F21" s="23"/>
      <c r="G21" s="23"/>
    </row>
    <row r="22" spans="1:7" s="2" customFormat="1" ht="15.75" x14ac:dyDescent="0.25">
      <c r="A22" s="4" t="s">
        <v>73</v>
      </c>
      <c r="B22" s="3"/>
      <c r="C22" s="16"/>
      <c r="D22" s="3"/>
      <c r="E22" s="23"/>
      <c r="F22" s="23"/>
      <c r="G22" s="23"/>
    </row>
    <row r="23" spans="1:7" s="2" customFormat="1" ht="15" x14ac:dyDescent="0.25">
      <c r="A23" s="2" t="s">
        <v>162</v>
      </c>
      <c r="C23" s="16">
        <v>7</v>
      </c>
      <c r="E23" s="48"/>
      <c r="F23" s="9"/>
      <c r="G23" s="46"/>
    </row>
    <row r="24" spans="1:7" s="2" customFormat="1" ht="15" x14ac:dyDescent="0.25">
      <c r="A24" s="1" t="s">
        <v>74</v>
      </c>
      <c r="C24" s="16"/>
      <c r="E24" s="21">
        <f>SUM(E23)</f>
        <v>0</v>
      </c>
      <c r="F24" s="21"/>
      <c r="G24" s="21">
        <f>SUM(G23:G23)</f>
        <v>0</v>
      </c>
    </row>
    <row r="25" spans="1:7" s="2" customFormat="1" ht="15" x14ac:dyDescent="0.25">
      <c r="A25" s="3"/>
      <c r="B25" s="3"/>
      <c r="C25" s="16"/>
      <c r="D25" s="3"/>
      <c r="E25" s="23"/>
      <c r="F25" s="23"/>
      <c r="G25" s="23"/>
    </row>
    <row r="26" spans="1:7" s="2" customFormat="1" ht="15.75" x14ac:dyDescent="0.25">
      <c r="A26" s="4" t="s">
        <v>75</v>
      </c>
      <c r="B26" s="3"/>
      <c r="C26" s="16"/>
      <c r="D26" s="3"/>
      <c r="E26" s="23"/>
      <c r="F26" s="23"/>
      <c r="G26" s="23"/>
    </row>
    <row r="27" spans="1:7" s="2" customFormat="1" ht="15" x14ac:dyDescent="0.25">
      <c r="A27" s="2" t="s">
        <v>77</v>
      </c>
      <c r="C27" s="16">
        <v>8</v>
      </c>
      <c r="E27" s="9"/>
      <c r="F27" s="9"/>
      <c r="G27" s="9"/>
    </row>
    <row r="28" spans="1:7" s="2" customFormat="1" ht="15" x14ac:dyDescent="0.25">
      <c r="A28" s="2" t="s">
        <v>76</v>
      </c>
      <c r="C28" s="16"/>
      <c r="E28" s="30"/>
      <c r="F28" s="9"/>
      <c r="G28" s="9"/>
    </row>
    <row r="29" spans="1:7" s="2" customFormat="1" ht="15" x14ac:dyDescent="0.25">
      <c r="A29" s="2" t="s">
        <v>78</v>
      </c>
      <c r="C29" s="16"/>
      <c r="E29" s="9"/>
      <c r="F29" s="9"/>
      <c r="G29" s="9"/>
    </row>
    <row r="30" spans="1:7" s="2" customFormat="1" ht="15" x14ac:dyDescent="0.25">
      <c r="A30" s="2" t="s">
        <v>79</v>
      </c>
      <c r="C30" s="16"/>
      <c r="E30" s="9"/>
      <c r="F30" s="9"/>
      <c r="G30" s="9"/>
    </row>
    <row r="31" spans="1:7" s="2" customFormat="1" ht="15" x14ac:dyDescent="0.25">
      <c r="A31" s="2" t="s">
        <v>80</v>
      </c>
      <c r="C31" s="16"/>
      <c r="E31" s="9"/>
      <c r="F31" s="9"/>
      <c r="G31" s="9"/>
    </row>
    <row r="32" spans="1:7" s="2" customFormat="1" ht="15" x14ac:dyDescent="0.25">
      <c r="A32" s="2" t="s">
        <v>81</v>
      </c>
      <c r="C32" s="16"/>
      <c r="E32" s="46"/>
      <c r="F32" s="9"/>
      <c r="G32" s="46"/>
    </row>
    <row r="33" spans="1:7" s="2" customFormat="1" ht="15" x14ac:dyDescent="0.25">
      <c r="A33" s="1" t="s">
        <v>82</v>
      </c>
      <c r="C33" s="16"/>
      <c r="E33" s="21">
        <f>SUM(E27:E32)</f>
        <v>0</v>
      </c>
      <c r="F33" s="21"/>
      <c r="G33" s="21">
        <f>SUM(G27:G32)</f>
        <v>0</v>
      </c>
    </row>
    <row r="34" spans="1:7" s="1" customFormat="1" ht="15" x14ac:dyDescent="0.25">
      <c r="B34" s="2"/>
      <c r="C34" s="16"/>
      <c r="D34" s="2"/>
      <c r="E34" s="9"/>
      <c r="F34" s="9"/>
      <c r="G34" s="9"/>
    </row>
    <row r="35" spans="1:7" ht="15" x14ac:dyDescent="0.25">
      <c r="A35" s="1" t="s">
        <v>83</v>
      </c>
      <c r="B35" s="2"/>
      <c r="C35" s="16"/>
      <c r="D35" s="2"/>
      <c r="E35" s="21">
        <f>+E20+E24+E33</f>
        <v>0</v>
      </c>
      <c r="F35" s="21"/>
      <c r="G35" s="21">
        <f>+G20+G24+G33</f>
        <v>0</v>
      </c>
    </row>
    <row r="36" spans="1:7" ht="15" x14ac:dyDescent="0.25">
      <c r="C36" s="2"/>
    </row>
    <row r="45" spans="1:7" s="2" customFormat="1" ht="15" x14ac:dyDescent="0.25"/>
    <row r="46" spans="1:7" s="2" customFormat="1" ht="15" x14ac:dyDescent="0.25"/>
    <row r="47" spans="1:7" s="2" customFormat="1" ht="15" x14ac:dyDescent="0.25">
      <c r="D47" s="9"/>
    </row>
    <row r="48" spans="1:7" s="2" customFormat="1" ht="15" x14ac:dyDescent="0.25"/>
    <row r="49" s="2" customFormat="1" ht="15" x14ac:dyDescent="0.25"/>
    <row r="50" s="2" customFormat="1" ht="15" x14ac:dyDescent="0.25"/>
    <row r="51" s="2" customFormat="1" ht="15" x14ac:dyDescent="0.25"/>
    <row r="52" s="2" customFormat="1" ht="15" x14ac:dyDescent="0.25"/>
    <row r="53" s="2" customFormat="1" ht="15" x14ac:dyDescent="0.25"/>
    <row r="54" s="2" customFormat="1" ht="15" x14ac:dyDescent="0.25"/>
    <row r="55" s="2" customFormat="1" ht="15" x14ac:dyDescent="0.25"/>
    <row r="58" s="2" customFormat="1" ht="15" x14ac:dyDescent="0.25"/>
    <row r="59" s="2" customFormat="1" ht="15" x14ac:dyDescent="0.25"/>
    <row r="60" s="2" customFormat="1" ht="15" x14ac:dyDescent="0.25"/>
    <row r="63" s="2" customFormat="1" ht="15" x14ac:dyDescent="0.25"/>
    <row r="64" s="2" customFormat="1" ht="15" x14ac:dyDescent="0.25"/>
    <row r="65" s="2" customFormat="1" ht="15" x14ac:dyDescent="0.25"/>
    <row r="66" s="2" customFormat="1" ht="15" x14ac:dyDescent="0.25"/>
    <row r="67" s="2" customFormat="1" ht="15" x14ac:dyDescent="0.25"/>
    <row r="68" s="2" customFormat="1" ht="15" x14ac:dyDescent="0.25"/>
    <row r="69" s="2" customFormat="1" ht="15" x14ac:dyDescent="0.25"/>
    <row r="70" s="2" customFormat="1" ht="15" x14ac:dyDescent="0.25"/>
    <row r="71" s="2" customFormat="1" ht="15" x14ac:dyDescent="0.25"/>
  </sheetData>
  <pageMargins left="0.7" right="0.7" top="0.75" bottom="0.75" header="0.3" footer="0.3"/>
  <pageSetup paperSize="9" orientation="portrait"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88FB8-52DE-43E1-BADC-6D1CD97FBA9D}">
  <sheetPr>
    <tabColor theme="4" tint="0.39997558519241921"/>
    <pageSetUpPr fitToPage="1"/>
  </sheetPr>
  <dimension ref="A1:H51"/>
  <sheetViews>
    <sheetView topLeftCell="A16" zoomScaleNormal="100" workbookViewId="0">
      <selection activeCell="M37" sqref="M37"/>
    </sheetView>
  </sheetViews>
  <sheetFormatPr defaultColWidth="9.42578125" defaultRowHeight="15" x14ac:dyDescent="0.25"/>
  <cols>
    <col min="1" max="1" width="6.5703125" style="2" customWidth="1"/>
    <col min="2" max="2" width="50.5703125" style="2" customWidth="1"/>
    <col min="3" max="3" width="10.85546875" style="2" customWidth="1"/>
    <col min="4" max="4" width="6.5703125" style="2" customWidth="1"/>
    <col min="5" max="5" width="12.85546875" style="2" customWidth="1"/>
    <col min="6" max="6" width="6.140625" style="2" customWidth="1"/>
    <col min="7" max="7" width="11.42578125" style="2" customWidth="1"/>
    <col min="8" max="16384" width="9.42578125" style="2"/>
  </cols>
  <sheetData>
    <row r="1" spans="1:2" ht="12.75" customHeight="1" x14ac:dyDescent="0.25">
      <c r="A1" s="1" t="s">
        <v>141</v>
      </c>
    </row>
    <row r="2" spans="1:2" ht="12.75" customHeight="1" x14ac:dyDescent="0.25">
      <c r="A2" s="2" t="s">
        <v>172</v>
      </c>
    </row>
    <row r="4" spans="1:2" ht="18" customHeight="1" x14ac:dyDescent="0.3">
      <c r="A4" s="32" t="s">
        <v>84</v>
      </c>
    </row>
    <row r="5" spans="1:2" ht="15" customHeight="1" x14ac:dyDescent="0.25">
      <c r="A5" s="1"/>
    </row>
    <row r="6" spans="1:2" s="1" customFormat="1" ht="15" customHeight="1" x14ac:dyDescent="0.2">
      <c r="A6" s="1" t="s">
        <v>85</v>
      </c>
      <c r="B6" s="1" t="s">
        <v>86</v>
      </c>
    </row>
    <row r="7" spans="1:2" ht="15" customHeight="1" x14ac:dyDescent="0.25"/>
    <row r="8" spans="1:2" ht="15" customHeight="1" x14ac:dyDescent="0.25">
      <c r="B8" s="2" t="s">
        <v>87</v>
      </c>
    </row>
    <row r="9" spans="1:2" ht="15" customHeight="1" x14ac:dyDescent="0.25">
      <c r="B9" s="2" t="s">
        <v>88</v>
      </c>
    </row>
    <row r="10" spans="1:2" ht="15" customHeight="1" x14ac:dyDescent="0.25">
      <c r="B10" s="2" t="s">
        <v>89</v>
      </c>
    </row>
    <row r="11" spans="1:2" ht="15" customHeight="1" x14ac:dyDescent="0.25"/>
    <row r="12" spans="1:2" s="33" customFormat="1" ht="15" customHeight="1" x14ac:dyDescent="0.25">
      <c r="B12" s="33" t="s">
        <v>90</v>
      </c>
    </row>
    <row r="13" spans="1:2" ht="15" customHeight="1" x14ac:dyDescent="0.25">
      <c r="B13" s="2" t="s">
        <v>91</v>
      </c>
    </row>
    <row r="14" spans="1:2" ht="15" customHeight="1" x14ac:dyDescent="0.25"/>
    <row r="15" spans="1:2" ht="15" customHeight="1" x14ac:dyDescent="0.25">
      <c r="B15" s="33" t="s">
        <v>92</v>
      </c>
    </row>
    <row r="16" spans="1:2" ht="15" customHeight="1" x14ac:dyDescent="0.25">
      <c r="B16" s="2" t="s">
        <v>93</v>
      </c>
    </row>
    <row r="17" spans="1:7" ht="15" customHeight="1" x14ac:dyDescent="0.25"/>
    <row r="18" spans="1:7" ht="15" customHeight="1" x14ac:dyDescent="0.25">
      <c r="B18" s="33" t="s">
        <v>94</v>
      </c>
    </row>
    <row r="19" spans="1:7" ht="15" customHeight="1" x14ac:dyDescent="0.25">
      <c r="B19" s="2" t="s">
        <v>95</v>
      </c>
    </row>
    <row r="20" spans="1:7" ht="15" customHeight="1" x14ac:dyDescent="0.25"/>
    <row r="21" spans="1:7" ht="15" customHeight="1" x14ac:dyDescent="0.25">
      <c r="B21" s="2" t="s">
        <v>96</v>
      </c>
    </row>
    <row r="22" spans="1:7" ht="15" customHeight="1" x14ac:dyDescent="0.25"/>
    <row r="23" spans="1:7" ht="15" customHeight="1" x14ac:dyDescent="0.25">
      <c r="B23" s="33" t="s">
        <v>46</v>
      </c>
    </row>
    <row r="24" spans="1:7" ht="15" customHeight="1" x14ac:dyDescent="0.25">
      <c r="B24" s="34" t="s">
        <v>97</v>
      </c>
      <c r="C24" s="35" t="s">
        <v>98</v>
      </c>
    </row>
    <row r="25" spans="1:7" ht="15" customHeight="1" x14ac:dyDescent="0.25">
      <c r="B25" s="2" t="s">
        <v>99</v>
      </c>
      <c r="C25" s="2">
        <v>5</v>
      </c>
    </row>
    <row r="26" spans="1:7" ht="15" customHeight="1" x14ac:dyDescent="0.25">
      <c r="B26" s="2" t="s">
        <v>153</v>
      </c>
      <c r="C26" s="2">
        <v>5</v>
      </c>
    </row>
    <row r="27" spans="1:7" ht="15" customHeight="1" x14ac:dyDescent="0.25"/>
    <row r="28" spans="1:7" ht="15" customHeight="1" x14ac:dyDescent="0.25">
      <c r="B28" s="33" t="s">
        <v>100</v>
      </c>
    </row>
    <row r="29" spans="1:7" ht="15" customHeight="1" x14ac:dyDescent="0.25">
      <c r="B29" s="2" t="s">
        <v>101</v>
      </c>
    </row>
    <row r="30" spans="1:7" ht="15" customHeight="1" x14ac:dyDescent="0.25">
      <c r="B30" s="2" t="s">
        <v>102</v>
      </c>
    </row>
    <row r="31" spans="1:7" ht="15" customHeight="1" x14ac:dyDescent="0.25">
      <c r="E31" s="9"/>
      <c r="F31" s="9"/>
      <c r="G31" s="9"/>
    </row>
    <row r="32" spans="1:7" ht="20.25" customHeight="1" x14ac:dyDescent="0.3">
      <c r="A32" s="32" t="s">
        <v>103</v>
      </c>
      <c r="C32" s="61"/>
      <c r="D32" s="61"/>
      <c r="E32" s="61"/>
      <c r="F32" s="61"/>
      <c r="G32" s="61"/>
    </row>
    <row r="33" spans="1:8" ht="15" customHeight="1" x14ac:dyDescent="0.25">
      <c r="A33" s="1"/>
    </row>
    <row r="34" spans="1:8" s="1" customFormat="1" ht="15.75" customHeight="1" x14ac:dyDescent="0.25">
      <c r="A34" s="1" t="s">
        <v>104</v>
      </c>
      <c r="B34" s="1" t="s">
        <v>105</v>
      </c>
      <c r="E34" s="1">
        <v>2022</v>
      </c>
      <c r="F34" s="2"/>
      <c r="G34" s="1">
        <f>E34-1</f>
        <v>2021</v>
      </c>
      <c r="H34" s="21"/>
    </row>
    <row r="35" spans="1:8" s="1" customFormat="1" ht="15.75" customHeight="1" x14ac:dyDescent="0.25">
      <c r="A35" s="2"/>
      <c r="B35" s="2"/>
      <c r="C35" s="2"/>
      <c r="D35" s="2"/>
      <c r="E35" s="2"/>
      <c r="F35" s="2"/>
      <c r="G35" s="2"/>
      <c r="H35" s="21"/>
    </row>
    <row r="36" spans="1:8" s="1" customFormat="1" ht="15.75" customHeight="1" x14ac:dyDescent="0.25">
      <c r="A36" s="2"/>
      <c r="B36" s="2" t="s">
        <v>106</v>
      </c>
      <c r="C36" s="2"/>
      <c r="D36" s="2"/>
      <c r="E36" s="2"/>
      <c r="F36" s="2"/>
      <c r="G36" s="2"/>
      <c r="H36" s="21"/>
    </row>
    <row r="37" spans="1:8" s="1" customFormat="1" ht="15.75" customHeight="1" x14ac:dyDescent="0.25">
      <c r="A37" s="2"/>
      <c r="B37" s="2" t="s">
        <v>107</v>
      </c>
      <c r="C37" s="2"/>
      <c r="D37" s="2"/>
      <c r="E37" s="2"/>
      <c r="F37" s="2"/>
      <c r="G37" s="2"/>
      <c r="H37" s="21"/>
    </row>
    <row r="38" spans="1:8" s="1" customFormat="1" ht="15.75" customHeight="1" x14ac:dyDescent="0.25">
      <c r="A38" s="2"/>
      <c r="B38" s="2" t="s">
        <v>108</v>
      </c>
      <c r="C38" s="2"/>
      <c r="D38" s="2"/>
      <c r="E38" s="2"/>
      <c r="F38" s="2"/>
      <c r="G38" s="2"/>
      <c r="H38" s="21"/>
    </row>
    <row r="39" spans="1:8" s="1" customFormat="1" ht="15.75" customHeight="1" x14ac:dyDescent="0.25">
      <c r="A39" s="2"/>
      <c r="B39" s="2"/>
      <c r="C39" s="2"/>
      <c r="D39" s="2"/>
      <c r="E39" s="2"/>
      <c r="F39" s="2"/>
      <c r="G39" s="2"/>
      <c r="H39" s="21"/>
    </row>
    <row r="40" spans="1:8" s="1" customFormat="1" ht="15.75" customHeight="1" x14ac:dyDescent="0.25">
      <c r="A40" s="1" t="s">
        <v>169</v>
      </c>
      <c r="B40" s="1" t="s">
        <v>153</v>
      </c>
      <c r="E40" s="50">
        <v>44926</v>
      </c>
      <c r="F40" s="14"/>
      <c r="G40" s="19">
        <v>44561</v>
      </c>
      <c r="H40" s="21"/>
    </row>
    <row r="41" spans="1:8" s="1" customFormat="1" ht="15.75" customHeight="1" x14ac:dyDescent="0.2">
      <c r="E41" s="51"/>
      <c r="F41" s="7"/>
      <c r="G41" s="51"/>
      <c r="H41" s="21"/>
    </row>
    <row r="42" spans="1:8" s="1" customFormat="1" ht="15.75" customHeight="1" x14ac:dyDescent="0.25">
      <c r="A42" s="2"/>
      <c r="B42" s="2" t="s">
        <v>110</v>
      </c>
      <c r="C42" s="2"/>
      <c r="D42" s="2"/>
      <c r="E42" s="9"/>
      <c r="F42" s="9"/>
      <c r="G42" s="30"/>
      <c r="H42" s="21"/>
    </row>
    <row r="43" spans="1:8" s="1" customFormat="1" ht="15.75" customHeight="1" x14ac:dyDescent="0.25">
      <c r="A43" s="2"/>
      <c r="B43" s="2" t="s">
        <v>111</v>
      </c>
      <c r="C43" s="2"/>
      <c r="D43" s="2"/>
      <c r="E43" s="30"/>
      <c r="F43" s="9"/>
      <c r="G43" s="30"/>
      <c r="H43" s="21"/>
    </row>
    <row r="44" spans="1:8" s="1" customFormat="1" ht="15.75" customHeight="1" x14ac:dyDescent="0.25">
      <c r="A44" s="2"/>
      <c r="B44" s="2" t="s">
        <v>112</v>
      </c>
      <c r="E44" s="47">
        <f>SUM(E42:E43)</f>
        <v>0</v>
      </c>
      <c r="F44" s="9"/>
      <c r="G44" s="52" t="s">
        <v>143</v>
      </c>
      <c r="H44" s="21"/>
    </row>
    <row r="45" spans="1:8" s="1" customFormat="1" ht="15.75" customHeight="1" x14ac:dyDescent="0.25">
      <c r="A45" s="2"/>
      <c r="B45" s="2" t="s">
        <v>113</v>
      </c>
      <c r="C45" s="2"/>
      <c r="D45" s="2"/>
      <c r="E45" s="30"/>
      <c r="F45" s="9"/>
      <c r="G45" s="30"/>
      <c r="H45" s="21"/>
    </row>
    <row r="46" spans="1:8" s="1" customFormat="1" ht="15.75" customHeight="1" x14ac:dyDescent="0.25">
      <c r="A46" s="2"/>
      <c r="B46" s="2" t="s">
        <v>114</v>
      </c>
      <c r="C46" s="2"/>
      <c r="D46" s="2"/>
      <c r="E46" s="9"/>
      <c r="F46" s="9"/>
      <c r="G46" s="30"/>
      <c r="H46" s="21"/>
    </row>
    <row r="47" spans="1:8" s="1" customFormat="1" ht="15.75" customHeight="1" x14ac:dyDescent="0.25">
      <c r="A47" s="2"/>
      <c r="B47" s="2" t="s">
        <v>115</v>
      </c>
      <c r="E47" s="46">
        <f>SUM(E45:E46)</f>
        <v>0</v>
      </c>
      <c r="F47" s="9"/>
      <c r="G47" s="48" t="s">
        <v>143</v>
      </c>
      <c r="H47" s="21"/>
    </row>
    <row r="48" spans="1:8" s="1" customFormat="1" ht="15.75" customHeight="1" x14ac:dyDescent="0.25">
      <c r="A48" s="2"/>
      <c r="B48" s="2" t="s">
        <v>116</v>
      </c>
      <c r="E48" s="9">
        <f>+E44+E47</f>
        <v>0</v>
      </c>
      <c r="F48" s="9"/>
      <c r="G48" s="30" t="s">
        <v>143</v>
      </c>
      <c r="H48" s="21"/>
    </row>
    <row r="49" spans="1:8" s="1" customFormat="1" ht="15" customHeight="1" x14ac:dyDescent="0.25">
      <c r="A49" s="2"/>
      <c r="B49" s="2"/>
      <c r="C49" s="2"/>
      <c r="D49" s="2"/>
      <c r="E49" s="2"/>
      <c r="F49" s="2"/>
      <c r="G49" s="2"/>
      <c r="H49" s="21"/>
    </row>
    <row r="50" spans="1:8" ht="12.75" customHeight="1" x14ac:dyDescent="0.25"/>
    <row r="51" spans="1:8" ht="12.75" customHeight="1" x14ac:dyDescent="0.25"/>
  </sheetData>
  <mergeCells count="1">
    <mergeCell ref="C32:G32"/>
  </mergeCells>
  <pageMargins left="0.7" right="0.7" top="0.75" bottom="0.75" header="0.3" footer="0.3"/>
  <pageSetup paperSize="9" scale="76"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BFEA1-7548-4CFF-808B-36903FE6CCBE}">
  <sheetPr>
    <tabColor theme="4" tint="0.39997558519241921"/>
  </sheetPr>
  <dimension ref="A1:H46"/>
  <sheetViews>
    <sheetView topLeftCell="A2" zoomScaleNormal="100" workbookViewId="0">
      <selection activeCell="J43" sqref="J43"/>
    </sheetView>
  </sheetViews>
  <sheetFormatPr defaultColWidth="9.42578125" defaultRowHeight="12.75" customHeight="1" x14ac:dyDescent="0.25"/>
  <cols>
    <col min="1" max="1" width="6.5703125" style="2" customWidth="1"/>
    <col min="2" max="2" width="50.5703125" style="2" customWidth="1"/>
    <col min="3" max="3" width="10.85546875" style="2" customWidth="1"/>
    <col min="4" max="4" width="6.5703125" style="2" customWidth="1"/>
    <col min="5" max="5" width="12.85546875" style="2" customWidth="1"/>
    <col min="6" max="6" width="6.140625" style="2" customWidth="1"/>
    <col min="7" max="7" width="11.42578125" style="2" customWidth="1"/>
    <col min="8" max="16384" width="9.42578125" style="2"/>
  </cols>
  <sheetData>
    <row r="1" spans="1:8" ht="12.75" customHeight="1" x14ac:dyDescent="0.25">
      <c r="A1" s="1" t="s">
        <v>141</v>
      </c>
    </row>
    <row r="2" spans="1:8" ht="12.75" customHeight="1" x14ac:dyDescent="0.25">
      <c r="A2" s="2" t="s">
        <v>172</v>
      </c>
    </row>
    <row r="4" spans="1:8" s="1" customFormat="1" ht="15" customHeight="1" x14ac:dyDescent="0.25">
      <c r="A4" s="2"/>
      <c r="B4" s="2"/>
      <c r="C4" s="2"/>
      <c r="D4" s="2"/>
      <c r="E4" s="2"/>
      <c r="F4" s="2"/>
      <c r="G4" s="2"/>
      <c r="H4" s="21"/>
    </row>
    <row r="5" spans="1:8" s="1" customFormat="1" ht="15" customHeight="1" x14ac:dyDescent="0.25">
      <c r="A5" s="1" t="s">
        <v>117</v>
      </c>
      <c r="B5" s="1" t="s">
        <v>109</v>
      </c>
      <c r="E5" s="50">
        <v>44926</v>
      </c>
      <c r="F5" s="14"/>
      <c r="G5" s="19">
        <v>44561</v>
      </c>
      <c r="H5" s="21"/>
    </row>
    <row r="6" spans="1:8" s="1" customFormat="1" ht="15" customHeight="1" x14ac:dyDescent="0.2">
      <c r="E6" s="51"/>
      <c r="F6" s="7"/>
      <c r="G6" s="51"/>
      <c r="H6" s="21"/>
    </row>
    <row r="7" spans="1:8" s="1" customFormat="1" ht="15" customHeight="1" x14ac:dyDescent="0.25">
      <c r="A7" s="2"/>
      <c r="B7" s="2" t="s">
        <v>110</v>
      </c>
      <c r="C7" s="2"/>
      <c r="D7" s="2"/>
      <c r="E7" s="9"/>
      <c r="F7" s="9"/>
      <c r="G7" s="9"/>
      <c r="H7" s="21"/>
    </row>
    <row r="8" spans="1:8" s="1" customFormat="1" ht="15" customHeight="1" x14ac:dyDescent="0.25">
      <c r="A8" s="2"/>
      <c r="B8" s="2" t="s">
        <v>111</v>
      </c>
      <c r="C8" s="2"/>
      <c r="D8" s="2"/>
      <c r="E8" s="30"/>
      <c r="F8" s="9"/>
      <c r="G8" s="9"/>
      <c r="H8" s="21"/>
    </row>
    <row r="9" spans="1:8" s="1" customFormat="1" ht="15" customHeight="1" x14ac:dyDescent="0.25">
      <c r="A9" s="2"/>
      <c r="B9" s="2" t="s">
        <v>152</v>
      </c>
      <c r="C9" s="2"/>
      <c r="D9" s="2"/>
      <c r="E9" s="46"/>
      <c r="F9" s="9"/>
      <c r="G9" s="48"/>
      <c r="H9" s="21"/>
    </row>
    <row r="10" spans="1:8" s="1" customFormat="1" ht="15" customHeight="1" x14ac:dyDescent="0.25">
      <c r="A10" s="2"/>
      <c r="B10" s="2" t="s">
        <v>112</v>
      </c>
      <c r="C10" s="2"/>
      <c r="D10" s="2"/>
      <c r="E10" s="9">
        <f>SUM(E7:E9)</f>
        <v>0</v>
      </c>
      <c r="F10" s="9"/>
      <c r="G10" s="9">
        <f>SUM(G7:G9)</f>
        <v>0</v>
      </c>
      <c r="H10" s="21"/>
    </row>
    <row r="11" spans="1:8" s="1" customFormat="1" ht="15" customHeight="1" x14ac:dyDescent="0.25">
      <c r="A11" s="2"/>
      <c r="B11" s="2" t="s">
        <v>113</v>
      </c>
      <c r="C11" s="2"/>
      <c r="D11" s="2"/>
      <c r="E11" s="9"/>
      <c r="F11" s="9"/>
      <c r="G11" s="9"/>
      <c r="H11" s="21"/>
    </row>
    <row r="12" spans="1:8" s="1" customFormat="1" ht="15" customHeight="1" x14ac:dyDescent="0.25">
      <c r="A12" s="2"/>
      <c r="B12" s="2" t="s">
        <v>114</v>
      </c>
      <c r="C12" s="2"/>
      <c r="D12" s="2"/>
      <c r="E12" s="9"/>
      <c r="F12" s="9"/>
      <c r="G12" s="9"/>
      <c r="H12" s="21"/>
    </row>
    <row r="13" spans="1:8" s="1" customFormat="1" ht="15" customHeight="1" x14ac:dyDescent="0.25">
      <c r="A13" s="2"/>
      <c r="B13" s="2" t="s">
        <v>152</v>
      </c>
      <c r="C13" s="2"/>
      <c r="D13" s="2"/>
      <c r="E13" s="46"/>
      <c r="F13" s="9"/>
      <c r="G13" s="48"/>
      <c r="H13" s="21"/>
    </row>
    <row r="14" spans="1:8" s="1" customFormat="1" ht="15" customHeight="1" x14ac:dyDescent="0.25">
      <c r="A14" s="2"/>
      <c r="B14" s="2" t="s">
        <v>115</v>
      </c>
      <c r="C14" s="2"/>
      <c r="D14" s="2"/>
      <c r="E14" s="46">
        <f>SUM(E11:E13)</f>
        <v>0</v>
      </c>
      <c r="F14" s="9"/>
      <c r="G14" s="46">
        <f>SUM(G11:G13)</f>
        <v>0</v>
      </c>
      <c r="H14" s="21"/>
    </row>
    <row r="15" spans="1:8" s="1" customFormat="1" ht="15" customHeight="1" x14ac:dyDescent="0.25">
      <c r="A15" s="2"/>
      <c r="B15" s="2" t="s">
        <v>116</v>
      </c>
      <c r="C15" s="2"/>
      <c r="D15" s="2"/>
      <c r="E15" s="9">
        <f>+E10+E14</f>
        <v>0</v>
      </c>
      <c r="F15" s="9"/>
      <c r="G15" s="9">
        <f>+G10+G14</f>
        <v>0</v>
      </c>
      <c r="H15" s="21"/>
    </row>
    <row r="16" spans="1:8" s="1" customFormat="1" ht="12.75" customHeight="1" x14ac:dyDescent="0.25">
      <c r="B16" s="34"/>
      <c r="C16" s="9"/>
      <c r="F16" s="21"/>
      <c r="G16" s="9"/>
      <c r="H16" s="21"/>
    </row>
    <row r="17" spans="1:8" ht="12.75" customHeight="1" x14ac:dyDescent="0.25">
      <c r="A17" s="1" t="s">
        <v>120</v>
      </c>
      <c r="B17" s="1" t="s">
        <v>167</v>
      </c>
      <c r="C17" s="1"/>
      <c r="D17" s="1"/>
      <c r="E17" s="1">
        <v>2022</v>
      </c>
      <c r="G17" s="1">
        <f>E17-1</f>
        <v>2021</v>
      </c>
      <c r="H17" s="9"/>
    </row>
    <row r="19" spans="1:8" ht="12.75" customHeight="1" x14ac:dyDescent="0.25">
      <c r="B19" s="2" t="s">
        <v>163</v>
      </c>
      <c r="E19" s="9"/>
      <c r="G19" s="14"/>
    </row>
    <row r="20" spans="1:8" ht="12.75" customHeight="1" x14ac:dyDescent="0.25">
      <c r="A20" s="1"/>
      <c r="E20" s="47">
        <f>SUM(E19:E19)</f>
        <v>0</v>
      </c>
      <c r="F20" s="9"/>
      <c r="G20" s="52" t="s">
        <v>144</v>
      </c>
    </row>
    <row r="22" spans="1:8" ht="12.75" customHeight="1" x14ac:dyDescent="0.25">
      <c r="A22" s="1" t="s">
        <v>154</v>
      </c>
      <c r="B22" s="1" t="s">
        <v>37</v>
      </c>
      <c r="C22" s="9"/>
      <c r="E22" s="51">
        <v>2022</v>
      </c>
      <c r="F22" s="21"/>
      <c r="G22" s="7">
        <f>E22-1</f>
        <v>2021</v>
      </c>
    </row>
    <row r="23" spans="1:8" ht="12.75" customHeight="1" x14ac:dyDescent="0.25">
      <c r="A23" s="1"/>
      <c r="F23" s="9"/>
      <c r="G23" s="9"/>
    </row>
    <row r="24" spans="1:8" ht="12.75" customHeight="1" x14ac:dyDescent="0.25">
      <c r="A24" s="1"/>
      <c r="B24" s="2" t="s">
        <v>160</v>
      </c>
      <c r="E24" s="14"/>
      <c r="F24" s="9"/>
      <c r="G24" s="30"/>
    </row>
    <row r="25" spans="1:8" ht="12.75" customHeight="1" x14ac:dyDescent="0.25">
      <c r="A25" s="1"/>
      <c r="B25" s="2" t="s">
        <v>166</v>
      </c>
      <c r="C25" s="53"/>
      <c r="E25" s="46"/>
      <c r="F25" s="9"/>
      <c r="G25" s="48"/>
    </row>
    <row r="26" spans="1:8" ht="12.75" customHeight="1" x14ac:dyDescent="0.25">
      <c r="A26" s="1"/>
      <c r="E26" s="9">
        <f>SUM(E24:E25)</f>
        <v>0</v>
      </c>
      <c r="F26" s="9"/>
      <c r="G26" s="9">
        <f>SUM(G24:G25)</f>
        <v>0</v>
      </c>
    </row>
    <row r="27" spans="1:8" ht="12.75" customHeight="1" x14ac:dyDescent="0.25">
      <c r="A27" s="3"/>
      <c r="B27" s="3"/>
      <c r="C27" s="3"/>
      <c r="D27" s="3"/>
      <c r="E27" s="3"/>
      <c r="F27" s="3"/>
      <c r="G27" s="3"/>
    </row>
    <row r="28" spans="1:8" ht="12.75" customHeight="1" x14ac:dyDescent="0.25">
      <c r="A28" s="15"/>
      <c r="B28" s="3"/>
      <c r="C28" s="23"/>
      <c r="D28" s="3"/>
      <c r="E28" s="15"/>
      <c r="F28" s="54"/>
      <c r="G28" s="54"/>
    </row>
    <row r="29" spans="1:8" ht="12.75" customHeight="1" x14ac:dyDescent="0.25">
      <c r="A29" s="1" t="s">
        <v>155</v>
      </c>
      <c r="B29" s="1" t="s">
        <v>73</v>
      </c>
      <c r="C29" s="9"/>
      <c r="E29" s="50">
        <v>44926</v>
      </c>
      <c r="F29" s="21"/>
      <c r="G29" s="19">
        <v>44561</v>
      </c>
    </row>
    <row r="30" spans="1:8" ht="12.75" customHeight="1" x14ac:dyDescent="0.25">
      <c r="A30" s="1"/>
      <c r="B30" s="1"/>
      <c r="C30" s="9"/>
      <c r="E30" s="51"/>
      <c r="F30" s="21"/>
      <c r="G30" s="51"/>
    </row>
    <row r="31" spans="1:8" ht="12.75" customHeight="1" x14ac:dyDescent="0.25">
      <c r="A31" s="1"/>
      <c r="B31" s="2" t="s">
        <v>118</v>
      </c>
      <c r="F31" s="9"/>
      <c r="G31" s="9"/>
    </row>
    <row r="32" spans="1:8" ht="12.75" customHeight="1" x14ac:dyDescent="0.25">
      <c r="A32" s="1"/>
      <c r="B32" s="2" t="s">
        <v>119</v>
      </c>
      <c r="C32" s="53"/>
      <c r="E32" s="46"/>
      <c r="F32" s="9"/>
      <c r="G32" s="46"/>
    </row>
    <row r="33" spans="1:7" ht="12.75" customHeight="1" x14ac:dyDescent="0.25">
      <c r="A33" s="1"/>
      <c r="E33" s="9">
        <f>SUM(E32)</f>
        <v>0</v>
      </c>
      <c r="F33" s="9"/>
      <c r="G33" s="9">
        <f>SUM(G32)</f>
        <v>0</v>
      </c>
    </row>
    <row r="34" spans="1:7" ht="12.75" customHeight="1" x14ac:dyDescent="0.25">
      <c r="F34" s="9"/>
    </row>
    <row r="35" spans="1:7" ht="12.75" customHeight="1" x14ac:dyDescent="0.25">
      <c r="A35" s="1" t="s">
        <v>161</v>
      </c>
      <c r="B35" s="1" t="s">
        <v>77</v>
      </c>
      <c r="E35" s="50">
        <v>44926</v>
      </c>
      <c r="F35" s="21"/>
      <c r="G35" s="19">
        <v>44561</v>
      </c>
    </row>
    <row r="36" spans="1:7" ht="12.75" customHeight="1" x14ac:dyDescent="0.25">
      <c r="A36" s="1"/>
      <c r="B36" s="1"/>
      <c r="E36" s="51"/>
      <c r="F36" s="21"/>
      <c r="G36" s="51"/>
    </row>
    <row r="37" spans="1:7" ht="12.75" customHeight="1" x14ac:dyDescent="0.25">
      <c r="A37" s="1"/>
      <c r="B37" s="2" t="s">
        <v>121</v>
      </c>
      <c r="C37" s="16"/>
      <c r="E37" s="9"/>
      <c r="G37" s="9"/>
    </row>
    <row r="38" spans="1:7" ht="12.75" customHeight="1" x14ac:dyDescent="0.25">
      <c r="A38" s="1"/>
      <c r="B38" s="2" t="s">
        <v>122</v>
      </c>
      <c r="C38" s="30"/>
      <c r="E38" s="9"/>
      <c r="G38" s="9"/>
    </row>
    <row r="39" spans="1:7" ht="12.75" customHeight="1" x14ac:dyDescent="0.25">
      <c r="A39" s="1"/>
      <c r="C39" s="16"/>
      <c r="E39" s="9"/>
      <c r="G39" s="9"/>
    </row>
    <row r="40" spans="1:7" ht="12.75" customHeight="1" x14ac:dyDescent="0.25">
      <c r="C40" s="16"/>
      <c r="E40" s="9"/>
      <c r="G40" s="9"/>
    </row>
    <row r="41" spans="1:7" ht="12.75" customHeight="1" x14ac:dyDescent="0.25">
      <c r="A41" s="1"/>
      <c r="C41" s="16"/>
      <c r="E41" s="9"/>
    </row>
    <row r="42" spans="1:7" ht="12.75" customHeight="1" x14ac:dyDescent="0.3">
      <c r="A42" s="32" t="s">
        <v>123</v>
      </c>
      <c r="F42" s="9"/>
      <c r="G42" s="9"/>
    </row>
    <row r="43" spans="1:7" ht="12.75" customHeight="1" x14ac:dyDescent="0.25">
      <c r="E43" s="9"/>
      <c r="F43" s="9"/>
      <c r="G43" s="9"/>
    </row>
    <row r="44" spans="1:7" ht="12.75" customHeight="1" x14ac:dyDescent="0.25">
      <c r="A44" s="1" t="s">
        <v>164</v>
      </c>
      <c r="B44" s="1" t="s">
        <v>124</v>
      </c>
      <c r="E44" s="50">
        <v>44926</v>
      </c>
      <c r="F44" s="21"/>
      <c r="G44" s="19">
        <v>44561</v>
      </c>
    </row>
    <row r="45" spans="1:7" ht="12.75" customHeight="1" x14ac:dyDescent="0.25">
      <c r="A45" s="1"/>
      <c r="B45" s="1"/>
      <c r="E45" s="51"/>
      <c r="F45" s="21"/>
      <c r="G45" s="51"/>
    </row>
    <row r="46" spans="1:7" ht="12.75" customHeight="1" x14ac:dyDescent="0.25">
      <c r="B46" s="2" t="s">
        <v>125</v>
      </c>
      <c r="E46" s="9"/>
      <c r="F46" s="9"/>
      <c r="G46" s="9"/>
    </row>
  </sheetData>
  <pageMargins left="0.7" right="0.7" top="0.75" bottom="0.75" header="0.3" footer="0.3"/>
  <pageSetup paperSize="9" scale="81" orientation="portrait" r:id="rId1"/>
  <headerFooter>
    <oddFooter>&amp;C
&amp;A</oddFooter>
    <firstFooter>&amp;C&amp;A</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9704C-E2A9-4DE0-BB61-74FCFAD349B7}">
  <sheetPr>
    <tabColor theme="4" tint="0.39997558519241921"/>
  </sheetPr>
  <dimension ref="A1:G25"/>
  <sheetViews>
    <sheetView zoomScaleNormal="100" workbookViewId="0">
      <selection activeCell="I35" sqref="I35"/>
    </sheetView>
  </sheetViews>
  <sheetFormatPr defaultColWidth="9.42578125" defaultRowHeight="12.75" x14ac:dyDescent="0.2"/>
  <cols>
    <col min="1" max="1" width="5.42578125" style="3" customWidth="1"/>
    <col min="2" max="2" width="42.5703125" style="3" customWidth="1"/>
    <col min="3" max="4" width="7" style="3" customWidth="1"/>
    <col min="5" max="5" width="11.5703125" style="3" customWidth="1"/>
    <col min="6" max="6" width="4.85546875" style="3" customWidth="1"/>
    <col min="7" max="7" width="12.7109375" style="3" customWidth="1"/>
    <col min="8" max="16384" width="9.42578125" style="3"/>
  </cols>
  <sheetData>
    <row r="1" spans="1:7" s="2" customFormat="1" ht="12.75" customHeight="1" x14ac:dyDescent="0.25">
      <c r="A1" s="1" t="s">
        <v>141</v>
      </c>
    </row>
    <row r="2" spans="1:7" ht="12.75" customHeight="1" x14ac:dyDescent="0.2">
      <c r="A2" s="3" t="s">
        <v>172</v>
      </c>
    </row>
    <row r="3" spans="1:7" ht="12.75" customHeight="1" x14ac:dyDescent="0.2"/>
    <row r="4" spans="1:7" x14ac:dyDescent="0.2">
      <c r="E4" s="23"/>
      <c r="F4" s="23"/>
      <c r="G4" s="23"/>
    </row>
    <row r="5" spans="1:7" ht="15" x14ac:dyDescent="0.25">
      <c r="B5" s="9" t="s">
        <v>137</v>
      </c>
      <c r="E5" s="23"/>
      <c r="F5" s="23"/>
      <c r="G5" s="23"/>
    </row>
    <row r="6" spans="1:7" ht="15" x14ac:dyDescent="0.25">
      <c r="C6" s="2"/>
      <c r="D6" s="2"/>
      <c r="E6" s="9"/>
      <c r="F6" s="9"/>
      <c r="G6" s="9"/>
    </row>
    <row r="7" spans="1:7" ht="15" x14ac:dyDescent="0.25">
      <c r="B7" s="2"/>
      <c r="C7" s="2"/>
      <c r="D7" s="2"/>
      <c r="E7" s="9"/>
      <c r="F7" s="9"/>
      <c r="G7" s="9"/>
    </row>
    <row r="8" spans="1:7" ht="15" x14ac:dyDescent="0.25">
      <c r="B8" s="2"/>
      <c r="C8" s="2"/>
      <c r="D8" s="2"/>
      <c r="E8" s="9"/>
      <c r="F8" s="9"/>
      <c r="G8" s="9"/>
    </row>
    <row r="9" spans="1:7" ht="15" x14ac:dyDescent="0.25">
      <c r="B9" s="9" t="s">
        <v>126</v>
      </c>
      <c r="C9" s="2" t="s">
        <v>127</v>
      </c>
      <c r="D9" s="2"/>
      <c r="E9" s="9"/>
      <c r="F9" s="9"/>
      <c r="G9" s="9"/>
    </row>
    <row r="10" spans="1:7" ht="15" x14ac:dyDescent="0.25">
      <c r="B10" s="2" t="s">
        <v>128</v>
      </c>
      <c r="C10" s="2" t="s">
        <v>129</v>
      </c>
      <c r="D10" s="2"/>
      <c r="E10" s="9"/>
      <c r="F10" s="9"/>
      <c r="G10" s="9"/>
    </row>
    <row r="11" spans="1:7" ht="15" x14ac:dyDescent="0.25">
      <c r="B11" s="2"/>
      <c r="C11" s="2"/>
      <c r="D11" s="2"/>
      <c r="E11" s="2"/>
      <c r="F11" s="2"/>
      <c r="G11" s="2"/>
    </row>
    <row r="12" spans="1:7" ht="15" x14ac:dyDescent="0.25">
      <c r="B12" s="2"/>
      <c r="C12" s="2"/>
      <c r="D12" s="2"/>
      <c r="E12" s="2"/>
      <c r="F12" s="2"/>
      <c r="G12" s="2"/>
    </row>
    <row r="13" spans="1:7" ht="15" x14ac:dyDescent="0.25">
      <c r="B13" s="55"/>
      <c r="C13" s="2"/>
      <c r="D13" s="2"/>
      <c r="E13" s="2"/>
      <c r="F13" s="2"/>
      <c r="G13" s="2"/>
    </row>
    <row r="14" spans="1:7" ht="15" x14ac:dyDescent="0.25">
      <c r="B14" s="2" t="s">
        <v>130</v>
      </c>
      <c r="C14" s="2" t="s">
        <v>131</v>
      </c>
      <c r="D14" s="2"/>
      <c r="E14" s="2"/>
      <c r="F14" s="2"/>
      <c r="G14" s="2"/>
    </row>
    <row r="15" spans="1:7" ht="15" x14ac:dyDescent="0.25">
      <c r="B15" s="2" t="s">
        <v>129</v>
      </c>
      <c r="C15" s="2" t="s">
        <v>129</v>
      </c>
      <c r="D15" s="2"/>
      <c r="E15" s="2"/>
      <c r="F15" s="2"/>
      <c r="G15" s="2"/>
    </row>
    <row r="16" spans="1:7" ht="15" x14ac:dyDescent="0.25">
      <c r="B16" s="9"/>
      <c r="C16" s="2"/>
      <c r="D16" s="2"/>
      <c r="E16" s="2"/>
      <c r="F16" s="2"/>
      <c r="G16" s="2"/>
    </row>
    <row r="17" spans="2:7" ht="15" x14ac:dyDescent="0.25">
      <c r="B17" s="9"/>
      <c r="C17" s="2"/>
      <c r="D17" s="2"/>
      <c r="E17" s="2"/>
      <c r="F17" s="2"/>
      <c r="G17" s="2"/>
    </row>
    <row r="18" spans="2:7" ht="15" x14ac:dyDescent="0.25">
      <c r="B18" s="9"/>
      <c r="C18" s="2"/>
      <c r="D18" s="2"/>
      <c r="E18" s="2"/>
      <c r="F18" s="2"/>
      <c r="G18" s="2"/>
    </row>
    <row r="19" spans="2:7" ht="15" x14ac:dyDescent="0.25">
      <c r="B19" s="2" t="s">
        <v>136</v>
      </c>
      <c r="C19" s="2"/>
      <c r="D19" s="2"/>
      <c r="E19" s="2"/>
      <c r="F19" s="2"/>
      <c r="G19" s="2"/>
    </row>
    <row r="20" spans="2:7" ht="15" x14ac:dyDescent="0.25">
      <c r="B20" s="9" t="s">
        <v>132</v>
      </c>
      <c r="C20" s="2"/>
      <c r="D20" s="2"/>
      <c r="E20" s="2"/>
      <c r="F20" s="2"/>
      <c r="G20" s="2"/>
    </row>
    <row r="21" spans="2:7" ht="15" x14ac:dyDescent="0.25">
      <c r="B21" s="2"/>
      <c r="C21" s="2"/>
      <c r="D21" s="2"/>
      <c r="E21" s="2"/>
      <c r="F21" s="2"/>
      <c r="G21" s="2"/>
    </row>
    <row r="22" spans="2:7" ht="15" x14ac:dyDescent="0.25">
      <c r="B22" s="2"/>
      <c r="C22" s="2"/>
      <c r="D22" s="2"/>
      <c r="E22" s="2"/>
      <c r="F22" s="2"/>
      <c r="G22" s="2"/>
    </row>
    <row r="23" spans="2:7" ht="15" x14ac:dyDescent="0.25">
      <c r="B23" s="2"/>
      <c r="C23" s="2"/>
      <c r="D23" s="2"/>
      <c r="E23" s="2"/>
      <c r="F23" s="2"/>
      <c r="G23" s="2"/>
    </row>
    <row r="24" spans="2:7" ht="15" x14ac:dyDescent="0.25">
      <c r="B24" s="55" t="s">
        <v>133</v>
      </c>
      <c r="C24" s="2"/>
      <c r="D24" s="2"/>
      <c r="E24" s="2"/>
      <c r="F24" s="2"/>
      <c r="G24" s="2"/>
    </row>
    <row r="25" spans="2:7" ht="15" x14ac:dyDescent="0.25">
      <c r="B25" s="9" t="s">
        <v>134</v>
      </c>
      <c r="C25" s="2"/>
      <c r="D25" s="2"/>
      <c r="E25" s="2"/>
      <c r="F25" s="2"/>
      <c r="G25" s="2"/>
    </row>
  </sheetData>
  <pageMargins left="0.7" right="0.7" top="0.75" bottom="0.75" header="0.3" footer="0.3"/>
  <pageSetup paperSize="9" orientation="portrait" r:id="rId1"/>
  <headerFoot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9</vt:i4>
      </vt:variant>
      <vt:variant>
        <vt:lpstr>Namngivna områden</vt:lpstr>
      </vt:variant>
      <vt:variant>
        <vt:i4>3</vt:i4>
      </vt:variant>
    </vt:vector>
  </HeadingPairs>
  <TitlesOfParts>
    <vt:vector size="12" baseType="lpstr">
      <vt:lpstr>Blad1</vt:lpstr>
      <vt:lpstr>1</vt:lpstr>
      <vt:lpstr>2</vt:lpstr>
      <vt:lpstr>3</vt:lpstr>
      <vt:lpstr>4</vt:lpstr>
      <vt:lpstr>5</vt:lpstr>
      <vt:lpstr>6</vt:lpstr>
      <vt:lpstr>7</vt:lpstr>
      <vt:lpstr>8</vt:lpstr>
      <vt:lpstr>'6'!Utskriftsområde</vt:lpstr>
      <vt:lpstr>'8'!Utskriftsområde</vt:lpstr>
      <vt:lpstr>Blad1!Utskriftsområde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Mattias Haraldsson</dc:creator>
  <cp:lastModifiedBy>Niklas Sandell</cp:lastModifiedBy>
  <cp:lastPrinted>2023-01-26T13:03:50Z</cp:lastPrinted>
  <dcterms:created xsi:type="dcterms:W3CDTF">2022-06-02T10:30:43Z</dcterms:created>
  <dcterms:modified xsi:type="dcterms:W3CDTF">2023-01-26T13:07:53Z</dcterms:modified>
</cp:coreProperties>
</file>